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 tabRatio="500" activeTab="8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  <sheet name="2017" sheetId="7" r:id="rId7"/>
    <sheet name="2018" sheetId="8" r:id="rId8"/>
    <sheet name="2019" sheetId="9" r:id="rId9"/>
    <sheet name="Totals" sheetId="10" r:id="rId10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2" i="10" l="1"/>
  <c r="K12" i="10"/>
  <c r="J12" i="10"/>
  <c r="H12" i="10"/>
  <c r="G12" i="10"/>
  <c r="F12" i="10"/>
  <c r="E12" i="10"/>
  <c r="D12" i="10"/>
  <c r="H18" i="8"/>
  <c r="G18" i="8"/>
  <c r="H30" i="7"/>
  <c r="G30" i="7"/>
  <c r="H30" i="6"/>
  <c r="G30" i="6"/>
  <c r="F30" i="6"/>
  <c r="E30" i="6"/>
  <c r="H23" i="5"/>
  <c r="H28" i="4"/>
  <c r="G28" i="4"/>
  <c r="F28" i="4"/>
  <c r="H35" i="3"/>
  <c r="G35" i="3"/>
  <c r="F35" i="3"/>
  <c r="H36" i="2"/>
  <c r="G36" i="2"/>
  <c r="F36" i="2"/>
  <c r="E36" i="2"/>
  <c r="H33" i="1"/>
  <c r="G33" i="1"/>
  <c r="F33" i="1"/>
</calcChain>
</file>

<file path=xl/sharedStrings.xml><?xml version="1.0" encoding="utf-8"?>
<sst xmlns="http://schemas.openxmlformats.org/spreadsheetml/2006/main" count="567" uniqueCount="283">
  <si>
    <t>Players</t>
  </si>
  <si>
    <t>Country</t>
  </si>
  <si>
    <t>ATP Singles Titles</t>
  </si>
  <si>
    <t>ATP Doubles Titles</t>
  </si>
  <si>
    <t xml:space="preserve">Challenger Singles Titles </t>
  </si>
  <si>
    <t>Challenger Doubles Titles</t>
  </si>
  <si>
    <t xml:space="preserve">Futures Singles Titles </t>
  </si>
  <si>
    <t xml:space="preserve">Futures Doubles Titles </t>
  </si>
  <si>
    <t xml:space="preserve">Davis Cup </t>
  </si>
  <si>
    <t>Top 200 Singles Ranking</t>
  </si>
  <si>
    <t>Top 200 Doubles Ranking</t>
  </si>
  <si>
    <t>NCAA Title</t>
  </si>
  <si>
    <t xml:space="preserve">Special notes </t>
  </si>
  <si>
    <t>Please note: players who competed in the Futures multiple years are listed only for the first year they participated</t>
  </si>
  <si>
    <t xml:space="preserve">Note: Futures champions are highlighted gold </t>
  </si>
  <si>
    <t xml:space="preserve">Note: Edwardsville Futures champions are highlighted gold </t>
  </si>
  <si>
    <t>Catalin-Ionut Gard</t>
  </si>
  <si>
    <t>ROMANIA</t>
  </si>
  <si>
    <t>Clement Reix</t>
  </si>
  <si>
    <t>FRANCE</t>
  </si>
  <si>
    <t>Cameron Silverman</t>
  </si>
  <si>
    <t>USA</t>
  </si>
  <si>
    <t>Jean-Yves Aubone</t>
  </si>
  <si>
    <t>Evan King</t>
  </si>
  <si>
    <t>Daniil Proskura</t>
  </si>
  <si>
    <t>ESTONIA</t>
  </si>
  <si>
    <t>Keith-Patrick Crowley</t>
  </si>
  <si>
    <t>SOUTH AFRICA</t>
  </si>
  <si>
    <t>South Africa</t>
  </si>
  <si>
    <t>Ruan Roelofse</t>
  </si>
  <si>
    <t>Daniel Garza</t>
  </si>
  <si>
    <t>MEXICO</t>
  </si>
  <si>
    <t>Michael Shabaz</t>
  </si>
  <si>
    <t>Bumpei Sato</t>
  </si>
  <si>
    <t>JAPAN</t>
  </si>
  <si>
    <t>Dennis Nevolo</t>
  </si>
  <si>
    <t>Jesse Witten</t>
  </si>
  <si>
    <t>Gregory Ouellette</t>
  </si>
  <si>
    <t>Dimitar Kutrovsky</t>
  </si>
  <si>
    <t>BULGARIA</t>
  </si>
  <si>
    <t>Vijayant Malik</t>
  </si>
  <si>
    <t>INDIA</t>
  </si>
  <si>
    <t>Cesar Ramirez</t>
  </si>
  <si>
    <t>Gonzalo Escobar</t>
  </si>
  <si>
    <t>ECUADOR</t>
  </si>
  <si>
    <t>Kaichi Uchida</t>
  </si>
  <si>
    <t>2013 Futures Champion; leader in wins at University of Michigan</t>
  </si>
  <si>
    <t>Ryan Rowe</t>
  </si>
  <si>
    <t>Mac Styslinger</t>
  </si>
  <si>
    <t>Becker O'Shaughnessey</t>
  </si>
  <si>
    <t>2012 Futures Doubles Champion w/ D. Nguyen</t>
  </si>
  <si>
    <t>Devin McCarthy</t>
  </si>
  <si>
    <t>Leon Frost</t>
  </si>
  <si>
    <t>AUSTRALIA</t>
  </si>
  <si>
    <t>Gonazalo Lama</t>
  </si>
  <si>
    <t>Alejandro Moreno Figueroa</t>
  </si>
  <si>
    <t>CHILE</t>
  </si>
  <si>
    <t>Hunter Callahan</t>
  </si>
  <si>
    <t>Takanyi Garanganga</t>
  </si>
  <si>
    <t>ZIMBABWE</t>
  </si>
  <si>
    <t>John-Patrick Smith</t>
  </si>
  <si>
    <t>Zimbabwe</t>
  </si>
  <si>
    <t>Reid Carleton</t>
  </si>
  <si>
    <t xml:space="preserve">Daniel Nguyen </t>
  </si>
  <si>
    <t>Pavel Krainik</t>
  </si>
  <si>
    <t>Reached quarterfinals of 2019 Australian Open Mixed Doubles</t>
  </si>
  <si>
    <t>CANADA</t>
  </si>
  <si>
    <t>2012 Futures Doubles Champion w/ R. Rowe</t>
  </si>
  <si>
    <t>Erik Crepaldi</t>
  </si>
  <si>
    <t>ITALY</t>
  </si>
  <si>
    <t>Patrick Davidson</t>
  </si>
  <si>
    <t>Fares Ghasya</t>
  </si>
  <si>
    <t>Mark Verryth</t>
  </si>
  <si>
    <t>GREAT BRITAIN</t>
  </si>
  <si>
    <t>Eric Quigley</t>
  </si>
  <si>
    <t>Blake Mott</t>
  </si>
  <si>
    <t>Tyler Hochwalt</t>
  </si>
  <si>
    <t xml:space="preserve">USA </t>
  </si>
  <si>
    <t>Ryan Shane</t>
  </si>
  <si>
    <t>Finalist in 2012 Edwardsville Futures</t>
  </si>
  <si>
    <t>Marcos Giron</t>
  </si>
  <si>
    <t>Chase Buchanan</t>
  </si>
  <si>
    <t>John Lamble</t>
  </si>
  <si>
    <t>Ji Sung Nam</t>
  </si>
  <si>
    <t>SOUTH KOREA</t>
  </si>
  <si>
    <t>Dane Webb</t>
  </si>
  <si>
    <t>Joshua Zavala</t>
  </si>
  <si>
    <t>South Korea</t>
  </si>
  <si>
    <t>Jared Hiltzik</t>
  </si>
  <si>
    <t>Jeson Patrombon</t>
  </si>
  <si>
    <t>Rudolf Siwy</t>
  </si>
  <si>
    <t>PHILIPPINES</t>
  </si>
  <si>
    <t>CZECH REPUBLIC</t>
  </si>
  <si>
    <t>Totals</t>
  </si>
  <si>
    <t>Zhizhen Zhang</t>
  </si>
  <si>
    <t>Austin Krajicek</t>
  </si>
  <si>
    <t>CHINA</t>
  </si>
  <si>
    <t>Kevin King</t>
  </si>
  <si>
    <t>Bassam Beidas</t>
  </si>
  <si>
    <t>LEBANON</t>
  </si>
  <si>
    <t>Karim Hossam</t>
  </si>
  <si>
    <t>EGYPT</t>
  </si>
  <si>
    <t>Devin Britton</t>
  </si>
  <si>
    <t>Jason Jung</t>
  </si>
  <si>
    <t>CHINESE TAIPEI</t>
  </si>
  <si>
    <t>Nathaniel Gorham</t>
  </si>
  <si>
    <t>2013 Futures Singles Champion</t>
  </si>
  <si>
    <t>Nicolas Meister</t>
  </si>
  <si>
    <t>Jorge Montero</t>
  </si>
  <si>
    <t>2011 Edwardsville Futures Doubles Champion</t>
  </si>
  <si>
    <t>Ryan Thacher</t>
  </si>
  <si>
    <t>Sebastien Boltz</t>
  </si>
  <si>
    <t>Jeff Dadamo</t>
  </si>
  <si>
    <t>Bjorn Fratangelo</t>
  </si>
  <si>
    <t>Sekou Bangoura</t>
  </si>
  <si>
    <t>2011 Jr. French Open Champion</t>
  </si>
  <si>
    <t>Raleigh Smith</t>
  </si>
  <si>
    <t>Jordan Cox</t>
  </si>
  <si>
    <t>Yuri Bezeruk</t>
  </si>
  <si>
    <t>John Peers</t>
  </si>
  <si>
    <t>Daniel Yoo</t>
  </si>
  <si>
    <t>Ante Pavic</t>
  </si>
  <si>
    <t>CROATIA</t>
  </si>
  <si>
    <t>Australian Open Doubles Champion; 2-time ATP Finals Doubles Champion; 2011 Edwardsville Futures Doubles Champion</t>
  </si>
  <si>
    <t>2012 Futures Singles Champion</t>
  </si>
  <si>
    <t>Tai Eros</t>
  </si>
  <si>
    <t>ISRAEL</t>
  </si>
  <si>
    <t>Blake Strode</t>
  </si>
  <si>
    <t>Hyeon Chung</t>
  </si>
  <si>
    <t>Benjamin Rogers</t>
  </si>
  <si>
    <t>Semifinalist, 2017 Australian Open</t>
  </si>
  <si>
    <t>Peter Kobelt</t>
  </si>
  <si>
    <t>Luca Margaroli</t>
  </si>
  <si>
    <t>SWITZERLAND</t>
  </si>
  <si>
    <t>Jake Eames</t>
  </si>
  <si>
    <t>Chris Haggard</t>
  </si>
  <si>
    <t>Jean Andersen</t>
  </si>
  <si>
    <t>Australian Open doubles semifinalist; Wimbledon doubles quarterfinalist</t>
  </si>
  <si>
    <t>Nicolas Jarry</t>
  </si>
  <si>
    <t>Chile</t>
  </si>
  <si>
    <t>2015 Edwardsville Futures Doubles Champion</t>
  </si>
  <si>
    <t>Doubles quarterfinalist, 2018 French Open</t>
  </si>
  <si>
    <t>Ronald Agenor</t>
  </si>
  <si>
    <t>HAITI</t>
  </si>
  <si>
    <t>Haiti</t>
  </si>
  <si>
    <t>Patrick Daciek</t>
  </si>
  <si>
    <t>Quarterfinalist, French Open</t>
  </si>
  <si>
    <t>Dean O'Brien</t>
  </si>
  <si>
    <t>Finn Tearney</t>
  </si>
  <si>
    <t>NEW ZEALAND</t>
  </si>
  <si>
    <t>Junior Ore</t>
  </si>
  <si>
    <t xml:space="preserve">Totals </t>
  </si>
  <si>
    <t>Yuki Bhambri</t>
  </si>
  <si>
    <t>India</t>
  </si>
  <si>
    <t>Former junior world no. 1; 2009 Jr. Australian Open champion</t>
  </si>
  <si>
    <t>Tom Fawcett</t>
  </si>
  <si>
    <t>Tim Kopinski</t>
  </si>
  <si>
    <t>Marcelo Arevalo</t>
  </si>
  <si>
    <t>EL SALVADOR</t>
  </si>
  <si>
    <t>El Salvador</t>
  </si>
  <si>
    <t>Gonzales Austin</t>
  </si>
  <si>
    <t>Lucas Gomez</t>
  </si>
  <si>
    <t>Mitchell Krueger</t>
  </si>
  <si>
    <t>Michael Grant</t>
  </si>
  <si>
    <t>Christian Harrison</t>
  </si>
  <si>
    <t>Richard Gabb</t>
  </si>
  <si>
    <t>Arthur Surreaux</t>
  </si>
  <si>
    <t>Tigre Hank</t>
  </si>
  <si>
    <t>Gerardo Lopez Villasenor</t>
  </si>
  <si>
    <t>A.J. Catanzariti</t>
  </si>
  <si>
    <t>Marc Polmans</t>
  </si>
  <si>
    <t>Ben McLachlan</t>
  </si>
  <si>
    <t>Martin Redlicki</t>
  </si>
  <si>
    <t>Japan</t>
  </si>
  <si>
    <t>Omar Jasika</t>
  </si>
  <si>
    <t>Jr. U.S. Open Doubles Champion</t>
  </si>
  <si>
    <t>George Goldhoff</t>
  </si>
  <si>
    <t>Luke Bambridge</t>
  </si>
  <si>
    <t>Jarryd Chaplin</t>
  </si>
  <si>
    <t>Alejandro Gomez</t>
  </si>
  <si>
    <t>COLOMBIA</t>
  </si>
  <si>
    <t>Mitchell Frank</t>
  </si>
  <si>
    <t>Harry Bourchier</t>
  </si>
  <si>
    <t>Emil Reinberg</t>
  </si>
  <si>
    <t>Maximiliano Estavez</t>
  </si>
  <si>
    <t>Facundo Mena</t>
  </si>
  <si>
    <t>ARGENTINA</t>
  </si>
  <si>
    <t>Toby Martin</t>
  </si>
  <si>
    <t>Dekel Bar</t>
  </si>
  <si>
    <t>Carlos Gomez-Herrera</t>
  </si>
  <si>
    <t>SPAIN</t>
  </si>
  <si>
    <t>Dominic Cotrone</t>
  </si>
  <si>
    <t>Andrew Harris</t>
  </si>
  <si>
    <t>John McNally</t>
  </si>
  <si>
    <t>Jr. Wimbledon Doubles Champion</t>
  </si>
  <si>
    <t>Nick Chappell</t>
  </si>
  <si>
    <t>Vasil Kirkov</t>
  </si>
  <si>
    <t>Scott Clayton</t>
  </si>
  <si>
    <t>Clay Thompson</t>
  </si>
  <si>
    <t>Connor Smith</t>
  </si>
  <si>
    <t>Samuel Monette</t>
  </si>
  <si>
    <t>2015 Futures Singles finalist</t>
  </si>
  <si>
    <t>Alan Kohen</t>
  </si>
  <si>
    <t>Liam Broady</t>
  </si>
  <si>
    <t>2016 Futures Doubles Champion w/ J. Withrow</t>
  </si>
  <si>
    <t>Alan Nunez Aguilera</t>
  </si>
  <si>
    <t>Strong Kirchheimer</t>
  </si>
  <si>
    <t>Roberto Quiroz</t>
  </si>
  <si>
    <t>2015 Futures Doubles Champion w/ J. Lamble</t>
  </si>
  <si>
    <t>Samuel Shropshire</t>
  </si>
  <si>
    <t>Rhyne Williams</t>
  </si>
  <si>
    <t>Hunter Reese</t>
  </si>
  <si>
    <t>Tennys Sandgren</t>
  </si>
  <si>
    <t>Ryan Agar</t>
  </si>
  <si>
    <t>Saketh Myeni</t>
  </si>
  <si>
    <t>2016 Futures Singles Champion</t>
  </si>
  <si>
    <t>Aron Hiltzik</t>
  </si>
  <si>
    <t>Jesus Bandres</t>
  </si>
  <si>
    <t>VENEZUELA</t>
  </si>
  <si>
    <t>Quinton Vega</t>
  </si>
  <si>
    <t>Michael Zhu</t>
  </si>
  <si>
    <t>Sebastian Bader</t>
  </si>
  <si>
    <t xml:space="preserve">AUSTRIA </t>
  </si>
  <si>
    <t>William Bushamuka</t>
  </si>
  <si>
    <t>Andres Schneiter</t>
  </si>
  <si>
    <t>Victor-Carvalho Melo</t>
  </si>
  <si>
    <t>BRAZIL</t>
  </si>
  <si>
    <t>Jackson Withrow</t>
  </si>
  <si>
    <t>2016 Futures Doubles Champion w/ C. Smith</t>
  </si>
  <si>
    <t>Dominik Koepfer</t>
  </si>
  <si>
    <t>GERMANY</t>
  </si>
  <si>
    <t>Trevor Johnson</t>
  </si>
  <si>
    <t>Roy Smith</t>
  </si>
  <si>
    <t>Nathan Ponwith</t>
  </si>
  <si>
    <t>Alex Blumenberg</t>
  </si>
  <si>
    <t>Brazil</t>
  </si>
  <si>
    <t>Nicolaas Scholtz</t>
  </si>
  <si>
    <t>Nicolas Alvarez</t>
  </si>
  <si>
    <t>Peru</t>
  </si>
  <si>
    <t>Ricardo Rodriguez</t>
  </si>
  <si>
    <t>Santiago Fa Rodriguez Taverna</t>
  </si>
  <si>
    <t>2018 Futures Doubles Champion w/ L. Caruana</t>
  </si>
  <si>
    <t>Guy Orly Iradukunda</t>
  </si>
  <si>
    <t>BURUNDI</t>
  </si>
  <si>
    <t>Liam Caruana</t>
  </si>
  <si>
    <t>Michael Redlicki</t>
  </si>
  <si>
    <t>Sebastian Korda</t>
  </si>
  <si>
    <t>2018 Futures Doubles Champion w/ N. Alvarez; competed in 2018 ATP Next Gen Finals</t>
  </si>
  <si>
    <t>Ronnie Schneider</t>
  </si>
  <si>
    <t>Nathaniel Lammons</t>
  </si>
  <si>
    <t>Axel Geller</t>
  </si>
  <si>
    <t>Gustav Hansson</t>
  </si>
  <si>
    <t>SWEDEN</t>
  </si>
  <si>
    <t>2017 Futures Singles Champion; only qualifier to win the Futures and only player to win both Futures Singles and Doubles title in same tournament</t>
  </si>
  <si>
    <t>2018 Futures Singles Champion</t>
  </si>
  <si>
    <t>Evan Zhu</t>
  </si>
  <si>
    <t>Kento Takeuchi</t>
  </si>
  <si>
    <t>Keegan Smith</t>
  </si>
  <si>
    <t>Hunter Johnson</t>
  </si>
  <si>
    <t>Trent Bryde</t>
  </si>
  <si>
    <t>Yates Johnson</t>
  </si>
  <si>
    <t>Genaro Alberto Olivieri</t>
  </si>
  <si>
    <t>Maxime Cressy</t>
  </si>
  <si>
    <t>Aziz Dougaz</t>
  </si>
  <si>
    <t>TUNISIA</t>
  </si>
  <si>
    <t>Franceso Ferrari</t>
  </si>
  <si>
    <t>Ulises Blanch</t>
  </si>
  <si>
    <t>Matic Spec</t>
  </si>
  <si>
    <t>SLOVENIA</t>
  </si>
  <si>
    <t>Robert Galloway</t>
  </si>
  <si>
    <t>Julian Bradley</t>
  </si>
  <si>
    <t>IRELAND</t>
  </si>
  <si>
    <t>Borna Gojo</t>
  </si>
  <si>
    <t>Alex Lawson</t>
  </si>
  <si>
    <t>Jonathan Binding</t>
  </si>
  <si>
    <t>Francisco Dias</t>
  </si>
  <si>
    <t>PORTUGAL</t>
  </si>
  <si>
    <t>Charlie Emhardt</t>
  </si>
  <si>
    <t>Jack Murray</t>
  </si>
  <si>
    <t>Dusty Boyer</t>
  </si>
  <si>
    <t>Toby Boyer</t>
  </si>
  <si>
    <t>Martin Joyce</t>
  </si>
  <si>
    <t xml:space="preserve">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</si>
</sst>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 applyFont="1" applyAlignment="1"/>
    <xf numFmtId="0" fontId="1" fillId="0" borderId="0" xfId="0" applyFont="1" applyAlignment="1"/>
    <xf numFmtId="0" fontId="1" fillId="2" borderId="0" xfId="0" applyFont="1" applyFill="1" applyAlignme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3"/>
  <sheetViews>
    <sheetView topLeftCell="F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17.5" customWidth="1"/>
    <col min="2" max="2" width="16.5" customWidth="1"/>
    <col min="3" max="3" width="17.33203125" customWidth="1"/>
    <col min="4" max="4" width="17.5" customWidth="1"/>
    <col min="5" max="5" width="22.6640625" customWidth="1"/>
    <col min="6" max="6" width="22.33203125" customWidth="1"/>
    <col min="7" max="7" width="19.1640625" customWidth="1"/>
    <col min="8" max="8" width="19.83203125" customWidth="1"/>
    <col min="10" max="11" width="22.1640625" customWidth="1"/>
    <col min="12" max="12" width="12.1640625" customWidth="1"/>
    <col min="13" max="13" width="33.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15</v>
      </c>
    </row>
    <row r="4" spans="1:30" ht="15.75" customHeight="1">
      <c r="A4" s="1"/>
      <c r="B4" s="1"/>
      <c r="G4" s="1"/>
      <c r="H4" s="1"/>
    </row>
    <row r="5" spans="1:30" ht="15.75" customHeight="1">
      <c r="A5" s="1" t="s">
        <v>18</v>
      </c>
      <c r="B5" s="1" t="s">
        <v>19</v>
      </c>
      <c r="G5" s="1">
        <v>6</v>
      </c>
      <c r="H5" s="1">
        <v>2</v>
      </c>
    </row>
    <row r="6" spans="1:30" ht="15.75" customHeight="1">
      <c r="A6" s="2" t="s">
        <v>23</v>
      </c>
      <c r="B6" s="2" t="s">
        <v>21</v>
      </c>
      <c r="C6" s="3"/>
      <c r="D6" s="3"/>
      <c r="E6" s="3"/>
      <c r="F6" s="2">
        <v>6</v>
      </c>
      <c r="G6" s="2">
        <v>6</v>
      </c>
      <c r="H6" s="2">
        <v>22</v>
      </c>
      <c r="I6" s="3"/>
      <c r="J6" s="2">
        <v>185</v>
      </c>
      <c r="K6" s="2">
        <v>115</v>
      </c>
      <c r="L6" s="3"/>
      <c r="M6" s="2" t="s">
        <v>46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 customHeight="1">
      <c r="A7" s="1" t="s">
        <v>60</v>
      </c>
      <c r="B7" s="1" t="s">
        <v>53</v>
      </c>
      <c r="D7" s="1">
        <v>1</v>
      </c>
      <c r="E7" s="1">
        <v>2</v>
      </c>
      <c r="F7" s="1">
        <v>24</v>
      </c>
      <c r="G7" s="1">
        <v>3</v>
      </c>
      <c r="H7" s="1">
        <v>6</v>
      </c>
      <c r="J7" s="1">
        <v>108</v>
      </c>
      <c r="K7" s="1">
        <v>52</v>
      </c>
      <c r="L7" s="1">
        <v>2</v>
      </c>
      <c r="M7" s="1" t="s">
        <v>65</v>
      </c>
    </row>
    <row r="8" spans="1:30" ht="15.75" customHeight="1">
      <c r="A8" s="1" t="s">
        <v>68</v>
      </c>
      <c r="B8" s="1" t="s">
        <v>69</v>
      </c>
      <c r="G8" s="1">
        <v>6</v>
      </c>
      <c r="H8" s="1">
        <v>18</v>
      </c>
      <c r="K8" s="1">
        <v>175</v>
      </c>
    </row>
    <row r="9" spans="1:30" ht="15.75" customHeight="1">
      <c r="A9" s="1" t="s">
        <v>72</v>
      </c>
      <c r="B9" s="1" t="s">
        <v>53</v>
      </c>
      <c r="G9" s="1">
        <v>2</v>
      </c>
      <c r="H9" s="1">
        <v>2</v>
      </c>
    </row>
    <row r="10" spans="1:30" ht="15.75" customHeight="1">
      <c r="A10" s="1" t="s">
        <v>74</v>
      </c>
      <c r="B10" s="1" t="s">
        <v>21</v>
      </c>
      <c r="G10" s="1">
        <v>1</v>
      </c>
      <c r="H10" s="1">
        <v>9</v>
      </c>
      <c r="K10" s="1">
        <v>190</v>
      </c>
      <c r="M10" s="1" t="s">
        <v>79</v>
      </c>
    </row>
    <row r="11" spans="1:30" ht="15.75" customHeight="1">
      <c r="A11" s="1" t="s">
        <v>81</v>
      </c>
      <c r="B11" s="1" t="s">
        <v>21</v>
      </c>
      <c r="F11" s="1">
        <v>6</v>
      </c>
      <c r="G11" s="1">
        <v>6</v>
      </c>
      <c r="H11" s="1">
        <v>8</v>
      </c>
      <c r="J11" s="1">
        <v>158</v>
      </c>
      <c r="K11" s="1">
        <v>151</v>
      </c>
      <c r="L11" s="1">
        <v>3</v>
      </c>
    </row>
    <row r="12" spans="1:30" ht="15.75" customHeight="1">
      <c r="A12" s="1" t="s">
        <v>86</v>
      </c>
      <c r="B12" s="1" t="s">
        <v>21</v>
      </c>
      <c r="H12" s="1">
        <v>5</v>
      </c>
    </row>
    <row r="13" spans="1:30" ht="15.75" customHeight="1">
      <c r="A13" s="1" t="s">
        <v>89</v>
      </c>
      <c r="B13" s="1" t="s">
        <v>91</v>
      </c>
      <c r="H13" s="1">
        <v>1</v>
      </c>
    </row>
    <row r="14" spans="1:30" ht="15.75" customHeight="1">
      <c r="A14" s="1" t="s">
        <v>95</v>
      </c>
      <c r="B14" s="1" t="s">
        <v>21</v>
      </c>
      <c r="D14" s="1">
        <v>2</v>
      </c>
      <c r="E14" s="1">
        <v>2</v>
      </c>
      <c r="F14" s="1">
        <v>19</v>
      </c>
      <c r="G14" s="1">
        <v>6</v>
      </c>
      <c r="H14" s="1">
        <v>12</v>
      </c>
      <c r="J14" s="1">
        <v>94</v>
      </c>
      <c r="K14" s="1">
        <v>35</v>
      </c>
      <c r="L14" s="1">
        <v>1</v>
      </c>
    </row>
    <row r="15" spans="1:30" ht="15.75" customHeight="1">
      <c r="A15" s="1" t="s">
        <v>98</v>
      </c>
      <c r="B15" s="1" t="s">
        <v>99</v>
      </c>
      <c r="G15" s="1">
        <v>1</v>
      </c>
      <c r="H15" s="1">
        <v>5</v>
      </c>
    </row>
    <row r="16" spans="1:30" ht="15.75" customHeight="1">
      <c r="A16" s="1" t="s">
        <v>102</v>
      </c>
      <c r="B16" s="1" t="s">
        <v>21</v>
      </c>
      <c r="F16" s="1">
        <v>2</v>
      </c>
      <c r="G16" s="1">
        <v>1</v>
      </c>
      <c r="H16" s="1">
        <v>12</v>
      </c>
      <c r="K16" s="1">
        <v>119</v>
      </c>
      <c r="L16" s="1">
        <v>1</v>
      </c>
    </row>
    <row r="17" spans="1:30" ht="15.75" customHeight="1">
      <c r="A17" s="1" t="s">
        <v>105</v>
      </c>
      <c r="B17" s="1" t="s">
        <v>21</v>
      </c>
      <c r="H17" s="1">
        <v>1</v>
      </c>
    </row>
    <row r="18" spans="1:30" ht="15.75" customHeight="1">
      <c r="A18" s="2" t="s">
        <v>107</v>
      </c>
      <c r="B18" s="2" t="s">
        <v>21</v>
      </c>
      <c r="C18" s="3"/>
      <c r="D18" s="3"/>
      <c r="E18" s="3"/>
      <c r="F18" s="2">
        <v>1</v>
      </c>
      <c r="G18" s="2">
        <v>4</v>
      </c>
      <c r="H18" s="2">
        <v>20</v>
      </c>
      <c r="I18" s="3"/>
      <c r="J18" s="3"/>
      <c r="K18" s="2">
        <v>180</v>
      </c>
      <c r="L18" s="3"/>
      <c r="M18" s="2" t="s">
        <v>109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>
      <c r="A19" s="1" t="s">
        <v>112</v>
      </c>
      <c r="B19" s="1" t="s">
        <v>21</v>
      </c>
      <c r="F19" s="1">
        <v>1</v>
      </c>
      <c r="G19" s="1">
        <v>1</v>
      </c>
      <c r="H19" s="1">
        <v>2</v>
      </c>
      <c r="L19" s="1">
        <v>1</v>
      </c>
    </row>
    <row r="20" spans="1:30" ht="15.75" customHeight="1">
      <c r="A20" s="1" t="s">
        <v>114</v>
      </c>
      <c r="B20" s="1" t="s">
        <v>21</v>
      </c>
      <c r="G20" s="1">
        <v>8</v>
      </c>
      <c r="H20" s="1">
        <v>17</v>
      </c>
    </row>
    <row r="21" spans="1:30" ht="15.75" customHeight="1">
      <c r="A21" s="1" t="s">
        <v>117</v>
      </c>
      <c r="B21" s="1" t="s">
        <v>21</v>
      </c>
      <c r="G21" s="1">
        <v>1</v>
      </c>
      <c r="H21" s="1">
        <v>3</v>
      </c>
    </row>
    <row r="22" spans="1:30" ht="15.75" customHeight="1">
      <c r="A22" s="2" t="s">
        <v>119</v>
      </c>
      <c r="B22" s="2" t="s">
        <v>53</v>
      </c>
      <c r="C22" s="3"/>
      <c r="D22" s="2">
        <v>20</v>
      </c>
      <c r="E22" s="3"/>
      <c r="F22" s="2">
        <v>8</v>
      </c>
      <c r="G22" s="2">
        <v>1</v>
      </c>
      <c r="H22" s="2">
        <v>5</v>
      </c>
      <c r="I22" s="2" t="s">
        <v>53</v>
      </c>
      <c r="J22" s="3"/>
      <c r="K22" s="2">
        <v>2</v>
      </c>
      <c r="L22" s="3"/>
      <c r="M22" s="2" t="s">
        <v>123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</row>
    <row r="23" spans="1:30" ht="15.75" customHeight="1">
      <c r="A23" s="1" t="s">
        <v>125</v>
      </c>
      <c r="B23" s="1" t="s">
        <v>126</v>
      </c>
      <c r="H23" s="1">
        <v>1</v>
      </c>
    </row>
    <row r="24" spans="1:30" ht="15.75" customHeight="1">
      <c r="A24" s="1" t="s">
        <v>127</v>
      </c>
      <c r="B24" s="1" t="s">
        <v>21</v>
      </c>
      <c r="G24" s="1">
        <v>3</v>
      </c>
      <c r="H24" s="1">
        <v>2</v>
      </c>
    </row>
    <row r="25" spans="1:30" ht="15.75" customHeight="1">
      <c r="A25" s="1" t="s">
        <v>129</v>
      </c>
      <c r="B25" s="1" t="s">
        <v>21</v>
      </c>
      <c r="H25" s="1">
        <v>6</v>
      </c>
    </row>
    <row r="26" spans="1:30" ht="15.75" customHeight="1">
      <c r="A26" s="1" t="s">
        <v>131</v>
      </c>
      <c r="B26" s="1" t="s">
        <v>21</v>
      </c>
      <c r="G26" s="1">
        <v>4</v>
      </c>
      <c r="H26" s="1">
        <v>10</v>
      </c>
      <c r="L26" s="1">
        <v>1</v>
      </c>
    </row>
    <row r="27" spans="1:30" ht="15.75" customHeight="1">
      <c r="A27" s="1" t="s">
        <v>134</v>
      </c>
      <c r="B27" s="1" t="s">
        <v>53</v>
      </c>
      <c r="H27" s="1">
        <v>2</v>
      </c>
    </row>
    <row r="28" spans="1:30" ht="15.75" customHeight="1">
      <c r="A28" s="1" t="s">
        <v>136</v>
      </c>
      <c r="B28" s="1" t="s">
        <v>27</v>
      </c>
      <c r="G28" s="1">
        <v>1</v>
      </c>
      <c r="H28" s="1">
        <v>9</v>
      </c>
      <c r="K28" s="1">
        <v>190</v>
      </c>
    </row>
    <row r="29" spans="1:30" ht="15.75" customHeight="1">
      <c r="A29" s="2" t="s">
        <v>82</v>
      </c>
      <c r="B29" s="2" t="s">
        <v>21</v>
      </c>
      <c r="C29" s="3"/>
      <c r="D29" s="3"/>
      <c r="E29" s="3"/>
      <c r="F29" s="3"/>
      <c r="G29" s="3"/>
      <c r="H29" s="2">
        <v>3</v>
      </c>
      <c r="I29" s="3"/>
      <c r="J29" s="3"/>
      <c r="K29" s="3"/>
      <c r="L29" s="3"/>
      <c r="M29" s="2" t="s">
        <v>140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</row>
    <row r="30" spans="1:30" ht="15.75" customHeight="1">
      <c r="A30" s="1" t="s">
        <v>145</v>
      </c>
      <c r="B30" s="1" t="s">
        <v>21</v>
      </c>
      <c r="H30" s="1">
        <v>2</v>
      </c>
    </row>
    <row r="31" spans="1:30" ht="15.75" customHeight="1">
      <c r="A31" s="1" t="s">
        <v>148</v>
      </c>
      <c r="B31" s="1" t="s">
        <v>149</v>
      </c>
      <c r="G31" s="1">
        <v>2</v>
      </c>
      <c r="H31" s="1">
        <v>8</v>
      </c>
    </row>
    <row r="33" spans="1:12" ht="15.75" customHeight="1">
      <c r="A33" s="1" t="s">
        <v>151</v>
      </c>
      <c r="D33" s="1">
        <v>23</v>
      </c>
      <c r="E33" s="1">
        <v>4</v>
      </c>
      <c r="F33">
        <f>SUM(F6:F32)</f>
        <v>67</v>
      </c>
      <c r="G33">
        <f t="shared" ref="G33:H33" si="0">SUM(G5:G32)</f>
        <v>63</v>
      </c>
      <c r="H33">
        <f t="shared" si="0"/>
        <v>193</v>
      </c>
      <c r="J33" s="1">
        <v>4</v>
      </c>
      <c r="K33" s="1">
        <v>10</v>
      </c>
      <c r="L33" s="1">
        <v>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M12"/>
  <sheetViews>
    <sheetView workbookViewId="0">
      <selection activeCell="M1" sqref="M1:M1048576"/>
    </sheetView>
  </sheetViews>
  <sheetFormatPr baseColWidth="10" defaultColWidth="14.5" defaultRowHeight="15.75" customHeight="1" x14ac:dyDescent="0"/>
  <cols>
    <col min="3" max="3" width="16.1640625" customWidth="1"/>
    <col min="4" max="4" width="16.83203125" customWidth="1"/>
    <col min="5" max="5" width="21.83203125" customWidth="1"/>
    <col min="6" max="6" width="23.33203125" customWidth="1"/>
    <col min="7" max="7" width="19.33203125" customWidth="1"/>
    <col min="8" max="8" width="19.83203125" customWidth="1"/>
    <col min="9" max="9" width="10.1640625" customWidth="1"/>
    <col min="10" max="10" width="21.6640625" customWidth="1"/>
    <col min="11" max="11" width="22.6640625" customWidth="1"/>
    <col min="12" max="12" width="11" customWidth="1"/>
  </cols>
  <sheetData>
    <row r="1" spans="1:13" ht="15.75" customHeight="1">
      <c r="A1" s="1" t="s">
        <v>282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customHeight="1">
      <c r="A2" s="1">
        <v>2011</v>
      </c>
      <c r="D2" s="1">
        <v>23</v>
      </c>
      <c r="E2" s="1">
        <v>4</v>
      </c>
      <c r="F2" s="1">
        <v>67</v>
      </c>
      <c r="G2" s="1">
        <v>63</v>
      </c>
      <c r="H2" s="1">
        <v>193</v>
      </c>
      <c r="J2" s="1">
        <v>4</v>
      </c>
      <c r="K2" s="1">
        <v>10</v>
      </c>
      <c r="L2" s="1">
        <v>9</v>
      </c>
    </row>
    <row r="3" spans="1:13" ht="15.75" customHeight="1">
      <c r="A3" s="1">
        <v>2012</v>
      </c>
      <c r="C3" s="1">
        <v>4</v>
      </c>
      <c r="D3" s="1">
        <v>8</v>
      </c>
      <c r="E3" s="1">
        <v>29</v>
      </c>
      <c r="F3" s="1">
        <v>36</v>
      </c>
      <c r="G3" s="1">
        <v>103</v>
      </c>
      <c r="H3" s="1">
        <v>184</v>
      </c>
      <c r="J3" s="1">
        <v>8</v>
      </c>
      <c r="K3" s="1">
        <v>11</v>
      </c>
      <c r="L3" s="1">
        <v>2</v>
      </c>
    </row>
    <row r="4" spans="1:13" ht="15.75" customHeight="1">
      <c r="A4" s="1">
        <v>2013</v>
      </c>
      <c r="E4" s="1">
        <v>3</v>
      </c>
      <c r="F4" s="1">
        <v>12</v>
      </c>
      <c r="G4" s="1">
        <v>66</v>
      </c>
      <c r="H4" s="1">
        <v>203</v>
      </c>
      <c r="J4" s="1">
        <v>1</v>
      </c>
      <c r="K4" s="1">
        <v>3</v>
      </c>
      <c r="L4" s="1">
        <v>2</v>
      </c>
    </row>
    <row r="5" spans="1:13" ht="15.75" customHeight="1">
      <c r="A5" s="1">
        <v>2014</v>
      </c>
      <c r="D5" s="1">
        <v>3</v>
      </c>
      <c r="E5" s="1">
        <v>13</v>
      </c>
      <c r="F5" s="1">
        <v>46</v>
      </c>
      <c r="G5" s="1">
        <v>54</v>
      </c>
      <c r="H5" s="1">
        <v>130</v>
      </c>
      <c r="J5" s="1">
        <v>4</v>
      </c>
      <c r="K5" s="1">
        <v>6</v>
      </c>
      <c r="L5" s="1">
        <v>7</v>
      </c>
    </row>
    <row r="6" spans="1:13" ht="15.75" customHeight="1">
      <c r="A6" s="1">
        <v>2015</v>
      </c>
      <c r="D6" s="1">
        <v>4</v>
      </c>
      <c r="F6" s="1">
        <v>5</v>
      </c>
      <c r="G6" s="1">
        <v>22</v>
      </c>
      <c r="H6" s="1">
        <v>104</v>
      </c>
      <c r="K6" s="1">
        <v>1</v>
      </c>
    </row>
    <row r="7" spans="1:13" ht="15.75" customHeight="1">
      <c r="A7" s="1">
        <v>2016</v>
      </c>
      <c r="C7" s="1">
        <v>1</v>
      </c>
      <c r="D7" s="1">
        <v>3</v>
      </c>
      <c r="E7" s="1">
        <v>8</v>
      </c>
      <c r="F7" s="1">
        <v>31</v>
      </c>
      <c r="G7" s="1">
        <v>75</v>
      </c>
      <c r="H7" s="1">
        <v>119</v>
      </c>
      <c r="J7" s="1">
        <v>4</v>
      </c>
      <c r="K7" s="1">
        <v>5</v>
      </c>
      <c r="L7" s="1">
        <v>1</v>
      </c>
    </row>
    <row r="8" spans="1:13" ht="15.75" customHeight="1">
      <c r="A8" s="1">
        <v>2017</v>
      </c>
      <c r="E8" s="1">
        <v>1</v>
      </c>
      <c r="F8" s="1">
        <v>13</v>
      </c>
      <c r="G8" s="1">
        <v>34</v>
      </c>
      <c r="H8" s="1">
        <v>107</v>
      </c>
      <c r="L8" s="1">
        <v>2</v>
      </c>
    </row>
    <row r="9" spans="1:13" ht="15.75" customHeight="1">
      <c r="A9" s="1">
        <v>2018</v>
      </c>
      <c r="E9" s="1">
        <v>1</v>
      </c>
      <c r="F9" s="1">
        <v>1</v>
      </c>
      <c r="G9" s="1">
        <v>11</v>
      </c>
      <c r="H9" s="1">
        <v>37</v>
      </c>
      <c r="L9" s="1">
        <v>2</v>
      </c>
    </row>
    <row r="10" spans="1:13" ht="15.75" customHeight="1">
      <c r="A10" s="1">
        <v>2019</v>
      </c>
    </row>
    <row r="12" spans="1:13" ht="15.75" customHeight="1">
      <c r="A12" s="1" t="s">
        <v>151</v>
      </c>
      <c r="C12" s="1">
        <v>5</v>
      </c>
      <c r="D12">
        <f t="shared" ref="D12:H12" si="0">SUM(D2:D11)</f>
        <v>41</v>
      </c>
      <c r="E12">
        <f t="shared" si="0"/>
        <v>59</v>
      </c>
      <c r="F12">
        <f t="shared" si="0"/>
        <v>211</v>
      </c>
      <c r="G12">
        <f t="shared" si="0"/>
        <v>428</v>
      </c>
      <c r="H12">
        <f t="shared" si="0"/>
        <v>1077</v>
      </c>
      <c r="J12">
        <f t="shared" ref="J12:L12" si="1">SUM(J2:J11)</f>
        <v>21</v>
      </c>
      <c r="K12">
        <f t="shared" si="1"/>
        <v>36</v>
      </c>
      <c r="L12">
        <f t="shared" si="1"/>
        <v>25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6"/>
  <sheetViews>
    <sheetView topLeftCell="E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19" customWidth="1"/>
    <col min="2" max="2" width="19.5" customWidth="1"/>
    <col min="3" max="3" width="17.33203125" customWidth="1"/>
    <col min="4" max="4" width="16.33203125" customWidth="1"/>
    <col min="5" max="5" width="21.5" customWidth="1"/>
    <col min="6" max="6" width="21.6640625" customWidth="1"/>
    <col min="7" max="7" width="19.5" customWidth="1"/>
    <col min="8" max="8" width="20.6640625" customWidth="1"/>
    <col min="10" max="10" width="21.6640625" customWidth="1"/>
    <col min="11" max="11" width="22.5" customWidth="1"/>
    <col min="12" max="12" width="17.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14</v>
      </c>
    </row>
    <row r="4" spans="1:30" ht="15.75" customHeight="1">
      <c r="A4" s="1"/>
      <c r="B4" s="1"/>
      <c r="F4" s="1"/>
      <c r="G4" s="1"/>
      <c r="H4" s="1"/>
      <c r="K4" s="1"/>
    </row>
    <row r="5" spans="1:30" ht="15.75" customHeight="1">
      <c r="A5" s="1" t="s">
        <v>42</v>
      </c>
      <c r="B5" s="1" t="s">
        <v>31</v>
      </c>
      <c r="F5" s="1">
        <v>2</v>
      </c>
      <c r="G5" s="1">
        <v>8</v>
      </c>
      <c r="H5" s="1">
        <v>16</v>
      </c>
      <c r="K5" s="1">
        <v>105</v>
      </c>
    </row>
    <row r="6" spans="1:30" ht="15.75" customHeight="1">
      <c r="A6" s="2" t="s">
        <v>47</v>
      </c>
      <c r="B6" s="2" t="s">
        <v>21</v>
      </c>
      <c r="C6" s="3"/>
      <c r="D6" s="3"/>
      <c r="E6" s="3"/>
      <c r="F6" s="3"/>
      <c r="G6" s="2">
        <v>1</v>
      </c>
      <c r="H6" s="2">
        <v>5</v>
      </c>
      <c r="I6" s="3"/>
      <c r="J6" s="3"/>
      <c r="K6" s="3"/>
      <c r="L6" s="2">
        <v>1</v>
      </c>
      <c r="M6" s="2" t="s">
        <v>50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 customHeight="1">
      <c r="A7" s="1" t="s">
        <v>54</v>
      </c>
      <c r="B7" s="1" t="s">
        <v>56</v>
      </c>
      <c r="E7" s="1">
        <v>2</v>
      </c>
      <c r="G7" s="1">
        <v>8</v>
      </c>
      <c r="H7" s="1">
        <v>2</v>
      </c>
      <c r="J7" s="1">
        <v>160</v>
      </c>
    </row>
    <row r="8" spans="1:30" ht="15.75" customHeight="1">
      <c r="A8" s="1" t="s">
        <v>58</v>
      </c>
      <c r="B8" s="1" t="s">
        <v>59</v>
      </c>
      <c r="G8" s="1">
        <v>9</v>
      </c>
      <c r="H8" s="1">
        <v>2</v>
      </c>
      <c r="I8" s="1" t="s">
        <v>61</v>
      </c>
    </row>
    <row r="9" spans="1:30" ht="15.75" customHeight="1">
      <c r="A9" s="1" t="s">
        <v>62</v>
      </c>
      <c r="B9" s="1" t="s">
        <v>21</v>
      </c>
      <c r="G9" s="1">
        <v>1</v>
      </c>
      <c r="H9" s="1">
        <v>1</v>
      </c>
    </row>
    <row r="10" spans="1:30" ht="15.75" customHeight="1">
      <c r="A10" s="2" t="s">
        <v>63</v>
      </c>
      <c r="B10" s="2" t="s">
        <v>21</v>
      </c>
      <c r="C10" s="3"/>
      <c r="D10" s="3"/>
      <c r="E10" s="3"/>
      <c r="F10" s="2">
        <v>2</v>
      </c>
      <c r="G10" s="2">
        <v>13</v>
      </c>
      <c r="H10" s="2">
        <v>5</v>
      </c>
      <c r="I10" s="3"/>
      <c r="J10" s="3"/>
      <c r="K10" s="3"/>
      <c r="L10" s="3"/>
      <c r="M10" s="2" t="s">
        <v>67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customHeight="1">
      <c r="A11" s="1" t="s">
        <v>71</v>
      </c>
      <c r="B11" s="1" t="s">
        <v>73</v>
      </c>
      <c r="G11" s="1">
        <v>1</v>
      </c>
      <c r="H11" s="1">
        <v>5</v>
      </c>
    </row>
    <row r="12" spans="1:30" ht="15.75" customHeight="1">
      <c r="A12" s="1" t="s">
        <v>76</v>
      </c>
      <c r="B12" s="1" t="s">
        <v>77</v>
      </c>
      <c r="H12" s="1">
        <v>1</v>
      </c>
    </row>
    <row r="13" spans="1:30" ht="15.75" customHeight="1">
      <c r="A13" s="1" t="s">
        <v>80</v>
      </c>
      <c r="B13" s="1" t="s">
        <v>21</v>
      </c>
      <c r="E13" s="1">
        <v>1</v>
      </c>
      <c r="F13" s="1">
        <v>2</v>
      </c>
      <c r="G13" s="1">
        <v>6</v>
      </c>
      <c r="H13" s="1">
        <v>3</v>
      </c>
      <c r="J13" s="1">
        <v>138</v>
      </c>
      <c r="K13" s="1">
        <v>199</v>
      </c>
      <c r="L13" s="1">
        <v>1</v>
      </c>
    </row>
    <row r="14" spans="1:30" ht="15.75" customHeight="1">
      <c r="A14" s="1" t="s">
        <v>83</v>
      </c>
      <c r="B14" s="1" t="s">
        <v>84</v>
      </c>
      <c r="F14" s="1">
        <v>1</v>
      </c>
      <c r="G14" s="1">
        <v>4</v>
      </c>
      <c r="H14" s="1">
        <v>18</v>
      </c>
      <c r="I14" s="1" t="s">
        <v>87</v>
      </c>
      <c r="K14" s="1">
        <v>200</v>
      </c>
    </row>
    <row r="15" spans="1:30" ht="15.75" customHeight="1">
      <c r="A15" s="1" t="s">
        <v>90</v>
      </c>
      <c r="B15" s="1" t="s">
        <v>92</v>
      </c>
      <c r="G15" s="1">
        <v>1</v>
      </c>
      <c r="H15" s="1">
        <v>2</v>
      </c>
    </row>
    <row r="16" spans="1:30" ht="15.75" customHeight="1">
      <c r="A16" s="1" t="s">
        <v>94</v>
      </c>
      <c r="B16" s="1" t="s">
        <v>96</v>
      </c>
      <c r="F16" s="1">
        <v>1</v>
      </c>
      <c r="G16" s="1">
        <v>2</v>
      </c>
      <c r="H16" s="1">
        <v>3</v>
      </c>
    </row>
    <row r="17" spans="1:30" ht="15.75" customHeight="1">
      <c r="A17" s="1" t="s">
        <v>97</v>
      </c>
      <c r="B17" s="1" t="s">
        <v>21</v>
      </c>
      <c r="E17" s="1">
        <v>1</v>
      </c>
      <c r="F17" s="1">
        <v>3</v>
      </c>
      <c r="G17" s="1">
        <v>5</v>
      </c>
      <c r="H17" s="1">
        <v>8</v>
      </c>
      <c r="K17" s="1">
        <v>114</v>
      </c>
    </row>
    <row r="18" spans="1:30" ht="15.75" customHeight="1">
      <c r="A18" s="1" t="s">
        <v>100</v>
      </c>
      <c r="B18" s="1" t="s">
        <v>101</v>
      </c>
      <c r="G18" s="1">
        <v>4</v>
      </c>
      <c r="H18" s="1">
        <v>1</v>
      </c>
    </row>
    <row r="19" spans="1:30" ht="15.75" customHeight="1">
      <c r="A19" s="2" t="s">
        <v>103</v>
      </c>
      <c r="B19" s="2" t="s">
        <v>104</v>
      </c>
      <c r="C19" s="3"/>
      <c r="D19" s="3"/>
      <c r="E19" s="2">
        <v>4</v>
      </c>
      <c r="F19" s="2">
        <v>2</v>
      </c>
      <c r="G19" s="2">
        <v>3</v>
      </c>
      <c r="H19" s="2">
        <v>7</v>
      </c>
      <c r="I19" s="3"/>
      <c r="J19" s="2">
        <v>114</v>
      </c>
      <c r="K19" s="2">
        <v>185</v>
      </c>
      <c r="L19" s="3"/>
      <c r="M19" s="2" t="s">
        <v>106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>
      <c r="A20" s="1" t="s">
        <v>108</v>
      </c>
      <c r="B20" s="1" t="s">
        <v>56</v>
      </c>
      <c r="H20" s="1">
        <v>9</v>
      </c>
    </row>
    <row r="21" spans="1:30" ht="15.75" customHeight="1">
      <c r="A21" s="1" t="s">
        <v>110</v>
      </c>
      <c r="B21" s="1" t="s">
        <v>21</v>
      </c>
      <c r="H21" s="1">
        <v>4</v>
      </c>
    </row>
    <row r="22" spans="1:30" ht="15.75" customHeight="1">
      <c r="A22" s="1" t="s">
        <v>111</v>
      </c>
      <c r="B22" s="1" t="s">
        <v>19</v>
      </c>
      <c r="G22" s="1">
        <v>7</v>
      </c>
      <c r="H22" s="1">
        <v>7</v>
      </c>
    </row>
    <row r="23" spans="1:30" ht="15.75" customHeight="1">
      <c r="A23" s="1" t="s">
        <v>113</v>
      </c>
      <c r="B23" s="1" t="s">
        <v>21</v>
      </c>
      <c r="E23" s="1">
        <v>3</v>
      </c>
      <c r="G23" s="1">
        <v>8</v>
      </c>
      <c r="H23" s="1">
        <v>2</v>
      </c>
      <c r="J23" s="1">
        <v>99</v>
      </c>
      <c r="M23" s="1" t="s">
        <v>115</v>
      </c>
    </row>
    <row r="24" spans="1:30" ht="15.75" customHeight="1">
      <c r="A24" s="1" t="s">
        <v>116</v>
      </c>
      <c r="B24" s="1" t="s">
        <v>21</v>
      </c>
      <c r="H24" s="1">
        <v>6</v>
      </c>
    </row>
    <row r="25" spans="1:30" ht="15.75" customHeight="1">
      <c r="A25" s="1" t="s">
        <v>118</v>
      </c>
      <c r="B25" s="1" t="s">
        <v>53</v>
      </c>
      <c r="H25" s="1">
        <v>3</v>
      </c>
    </row>
    <row r="26" spans="1:30" ht="15.75" customHeight="1">
      <c r="A26" s="1" t="s">
        <v>120</v>
      </c>
      <c r="B26" s="1" t="s">
        <v>84</v>
      </c>
      <c r="G26" s="1">
        <v>5</v>
      </c>
      <c r="H26" s="1">
        <v>5</v>
      </c>
    </row>
    <row r="27" spans="1:30" ht="15.75" customHeight="1">
      <c r="A27" s="2" t="s">
        <v>121</v>
      </c>
      <c r="B27" s="2" t="s">
        <v>122</v>
      </c>
      <c r="C27" s="3"/>
      <c r="D27" s="3"/>
      <c r="E27" s="2">
        <v>1</v>
      </c>
      <c r="F27" s="2">
        <v>8</v>
      </c>
      <c r="G27" s="2">
        <v>4</v>
      </c>
      <c r="H27" s="2">
        <v>15</v>
      </c>
      <c r="I27" s="3"/>
      <c r="J27" s="2">
        <v>132</v>
      </c>
      <c r="K27" s="2">
        <v>113</v>
      </c>
      <c r="L27" s="3"/>
      <c r="M27" s="2" t="s">
        <v>124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0" ht="15.75" customHeight="1">
      <c r="A28" s="1" t="s">
        <v>128</v>
      </c>
      <c r="B28" s="1" t="s">
        <v>84</v>
      </c>
      <c r="E28" s="1">
        <v>8</v>
      </c>
      <c r="G28" s="1">
        <v>4</v>
      </c>
      <c r="H28" s="1">
        <v>2</v>
      </c>
      <c r="I28" s="1" t="s">
        <v>87</v>
      </c>
      <c r="J28" s="1">
        <v>19</v>
      </c>
      <c r="K28" s="1">
        <v>187</v>
      </c>
      <c r="M28" s="1" t="s">
        <v>130</v>
      </c>
    </row>
    <row r="29" spans="1:30" ht="15.75" customHeight="1">
      <c r="A29" s="1" t="s">
        <v>132</v>
      </c>
      <c r="B29" s="1" t="s">
        <v>133</v>
      </c>
      <c r="F29" s="1">
        <v>3</v>
      </c>
      <c r="H29" s="1">
        <v>20</v>
      </c>
      <c r="K29" s="1">
        <v>128</v>
      </c>
    </row>
    <row r="30" spans="1:30" ht="15.75" customHeight="1">
      <c r="A30" s="1" t="s">
        <v>135</v>
      </c>
      <c r="B30" s="1" t="s">
        <v>27</v>
      </c>
      <c r="D30" s="1">
        <v>6</v>
      </c>
      <c r="F30" s="1">
        <v>6</v>
      </c>
      <c r="H30" s="1">
        <v>2</v>
      </c>
      <c r="I30" s="1" t="s">
        <v>28</v>
      </c>
      <c r="K30" s="1">
        <v>19</v>
      </c>
      <c r="M30" s="1" t="s">
        <v>137</v>
      </c>
    </row>
    <row r="31" spans="1:30" ht="15.75" customHeight="1">
      <c r="A31" s="1" t="s">
        <v>138</v>
      </c>
      <c r="B31" s="1" t="s">
        <v>56</v>
      </c>
      <c r="C31" s="1">
        <v>1</v>
      </c>
      <c r="D31" s="1">
        <v>2</v>
      </c>
      <c r="E31" s="1">
        <v>3</v>
      </c>
      <c r="F31" s="1">
        <v>5</v>
      </c>
      <c r="G31" s="1">
        <v>6</v>
      </c>
      <c r="H31" s="1">
        <v>7</v>
      </c>
      <c r="I31" s="1" t="s">
        <v>139</v>
      </c>
      <c r="J31" s="1">
        <v>38</v>
      </c>
      <c r="K31" s="1">
        <v>40</v>
      </c>
      <c r="M31" s="1" t="s">
        <v>141</v>
      </c>
    </row>
    <row r="32" spans="1:30" ht="15.75" customHeight="1">
      <c r="A32" s="1" t="s">
        <v>142</v>
      </c>
      <c r="B32" s="1" t="s">
        <v>143</v>
      </c>
      <c r="C32" s="1">
        <v>3</v>
      </c>
      <c r="E32" s="1">
        <v>6</v>
      </c>
      <c r="G32" s="1">
        <v>3</v>
      </c>
      <c r="I32" s="1" t="s">
        <v>144</v>
      </c>
      <c r="J32" s="1">
        <v>22</v>
      </c>
      <c r="M32" s="1" t="s">
        <v>146</v>
      </c>
    </row>
    <row r="33" spans="1:12" ht="15.75" customHeight="1">
      <c r="A33" s="1" t="s">
        <v>147</v>
      </c>
      <c r="B33" s="1" t="s">
        <v>27</v>
      </c>
      <c r="F33" s="1">
        <v>1</v>
      </c>
      <c r="H33" s="1">
        <v>7</v>
      </c>
      <c r="I33" s="1" t="s">
        <v>28</v>
      </c>
      <c r="K33" s="1">
        <v>115</v>
      </c>
    </row>
    <row r="34" spans="1:12" ht="15.75" customHeight="1">
      <c r="A34" s="1" t="s">
        <v>150</v>
      </c>
      <c r="B34" s="1" t="s">
        <v>21</v>
      </c>
      <c r="H34" s="1">
        <v>16</v>
      </c>
    </row>
    <row r="36" spans="1:12" ht="15.75" customHeight="1">
      <c r="A36" s="1" t="s">
        <v>93</v>
      </c>
      <c r="C36" s="1">
        <v>4</v>
      </c>
      <c r="D36" s="1">
        <v>8</v>
      </c>
      <c r="E36">
        <f t="shared" ref="E36:H36" si="0">SUM(E5:E35)</f>
        <v>29</v>
      </c>
      <c r="F36">
        <f t="shared" si="0"/>
        <v>36</v>
      </c>
      <c r="G36">
        <f t="shared" si="0"/>
        <v>103</v>
      </c>
      <c r="H36">
        <f t="shared" si="0"/>
        <v>184</v>
      </c>
      <c r="J36" s="1">
        <v>8</v>
      </c>
      <c r="K36" s="1">
        <v>11</v>
      </c>
      <c r="L36" s="1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5"/>
  <sheetViews>
    <sheetView topLeftCell="D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24.5" customWidth="1"/>
    <col min="2" max="2" width="16.1640625" customWidth="1"/>
    <col min="3" max="3" width="16.5" customWidth="1"/>
    <col min="4" max="4" width="16.83203125" customWidth="1"/>
    <col min="5" max="5" width="22" customWidth="1"/>
    <col min="6" max="6" width="23" customWidth="1"/>
    <col min="7" max="7" width="19.5" customWidth="1"/>
    <col min="8" max="8" width="20.1640625" customWidth="1"/>
    <col min="10" max="10" width="22.33203125" customWidth="1"/>
    <col min="11" max="11" width="23" customWidth="1"/>
    <col min="12" max="12" width="10.33203125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customHeight="1">
      <c r="A2" s="1" t="s">
        <v>13</v>
      </c>
    </row>
    <row r="3" spans="1:13" ht="15.75" customHeight="1">
      <c r="A3" s="1" t="s">
        <v>14</v>
      </c>
    </row>
    <row r="5" spans="1:13" ht="15.75" customHeight="1">
      <c r="A5" s="1" t="s">
        <v>16</v>
      </c>
      <c r="B5" s="1" t="s">
        <v>17</v>
      </c>
      <c r="G5" s="1">
        <v>11</v>
      </c>
      <c r="H5" s="1">
        <v>23</v>
      </c>
    </row>
    <row r="6" spans="1:13" ht="15.75" customHeight="1">
      <c r="A6" s="1" t="s">
        <v>20</v>
      </c>
      <c r="B6" s="1" t="s">
        <v>21</v>
      </c>
      <c r="H6" s="1">
        <v>8</v>
      </c>
    </row>
    <row r="7" spans="1:13" ht="15.75" customHeight="1">
      <c r="A7" s="1" t="s">
        <v>22</v>
      </c>
      <c r="B7" s="1" t="s">
        <v>21</v>
      </c>
      <c r="G7" s="1">
        <v>3</v>
      </c>
      <c r="H7" s="1">
        <v>14</v>
      </c>
    </row>
    <row r="8" spans="1:13" ht="15.75" customHeight="1">
      <c r="A8" s="1" t="s">
        <v>24</v>
      </c>
      <c r="B8" s="1" t="s">
        <v>25</v>
      </c>
      <c r="H8" s="1">
        <v>1</v>
      </c>
    </row>
    <row r="9" spans="1:13" ht="15.75" customHeight="1">
      <c r="A9" s="1" t="s">
        <v>26</v>
      </c>
      <c r="B9" s="1" t="s">
        <v>27</v>
      </c>
      <c r="H9" s="1">
        <v>11</v>
      </c>
      <c r="I9" s="1" t="s">
        <v>28</v>
      </c>
    </row>
    <row r="10" spans="1:13" ht="15.75" customHeight="1">
      <c r="A10" s="1" t="s">
        <v>29</v>
      </c>
      <c r="B10" s="1" t="s">
        <v>27</v>
      </c>
      <c r="F10" s="1">
        <v>3</v>
      </c>
      <c r="G10" s="1">
        <v>2</v>
      </c>
      <c r="H10" s="1">
        <v>38</v>
      </c>
      <c r="I10" s="1" t="s">
        <v>28</v>
      </c>
      <c r="K10" s="1">
        <v>122</v>
      </c>
    </row>
    <row r="11" spans="1:13" ht="15.75" customHeight="1">
      <c r="A11" s="1" t="s">
        <v>30</v>
      </c>
      <c r="B11" s="1" t="s">
        <v>31</v>
      </c>
      <c r="F11" s="1">
        <v>5</v>
      </c>
      <c r="G11" s="1">
        <v>8</v>
      </c>
      <c r="H11" s="1">
        <v>22</v>
      </c>
      <c r="K11" s="1">
        <v>176</v>
      </c>
    </row>
    <row r="12" spans="1:13" ht="15.75" customHeight="1">
      <c r="A12" s="1" t="s">
        <v>32</v>
      </c>
      <c r="B12" s="1" t="s">
        <v>21</v>
      </c>
      <c r="G12" s="1">
        <v>4</v>
      </c>
      <c r="H12" s="1">
        <v>2</v>
      </c>
    </row>
    <row r="13" spans="1:13" ht="15.75" customHeight="1">
      <c r="A13" s="1" t="s">
        <v>33</v>
      </c>
      <c r="B13" s="1" t="s">
        <v>34</v>
      </c>
      <c r="H13" s="1">
        <v>12</v>
      </c>
    </row>
    <row r="14" spans="1:13" ht="15.75" customHeight="1">
      <c r="A14" s="1" t="s">
        <v>35</v>
      </c>
      <c r="B14" s="1" t="s">
        <v>21</v>
      </c>
      <c r="G14" s="1">
        <v>2</v>
      </c>
      <c r="H14" s="1">
        <v>6</v>
      </c>
    </row>
    <row r="15" spans="1:13" ht="15.75" customHeight="1">
      <c r="A15" s="1" t="s">
        <v>36</v>
      </c>
      <c r="B15" s="1" t="s">
        <v>21</v>
      </c>
      <c r="E15" s="1">
        <v>2</v>
      </c>
      <c r="F15" s="1">
        <v>1</v>
      </c>
      <c r="G15" s="1">
        <v>9</v>
      </c>
      <c r="H15" s="1">
        <v>1</v>
      </c>
      <c r="J15" s="1">
        <v>163</v>
      </c>
    </row>
    <row r="16" spans="1:13" ht="15.75" customHeight="1">
      <c r="A16" s="1" t="s">
        <v>37</v>
      </c>
      <c r="B16" s="1" t="s">
        <v>21</v>
      </c>
      <c r="G16" s="1">
        <v>5</v>
      </c>
      <c r="H16" s="1">
        <v>7</v>
      </c>
    </row>
    <row r="17" spans="1:30" ht="15.75" customHeight="1">
      <c r="A17" s="1" t="s">
        <v>38</v>
      </c>
      <c r="B17" s="1" t="s">
        <v>39</v>
      </c>
      <c r="G17" s="1">
        <v>2</v>
      </c>
      <c r="H17" s="1">
        <v>7</v>
      </c>
    </row>
    <row r="18" spans="1:30" ht="15.75" customHeight="1">
      <c r="A18" s="1" t="s">
        <v>40</v>
      </c>
      <c r="B18" s="1" t="s">
        <v>41</v>
      </c>
      <c r="G18" s="1">
        <v>1</v>
      </c>
      <c r="H18" s="1">
        <v>2</v>
      </c>
    </row>
    <row r="19" spans="1:30" ht="15.75" customHeight="1">
      <c r="A19" s="1" t="s">
        <v>43</v>
      </c>
      <c r="B19" s="1" t="s">
        <v>44</v>
      </c>
      <c r="F19" s="1">
        <v>3</v>
      </c>
      <c r="G19" s="1">
        <v>6</v>
      </c>
      <c r="H19" s="1">
        <v>8</v>
      </c>
      <c r="K19" s="1">
        <v>119</v>
      </c>
    </row>
    <row r="20" spans="1:30" ht="15.75" customHeight="1">
      <c r="A20" s="1" t="s">
        <v>45</v>
      </c>
      <c r="B20" s="1" t="s">
        <v>34</v>
      </c>
      <c r="G20" s="1">
        <v>5</v>
      </c>
      <c r="H20" s="1">
        <v>11</v>
      </c>
    </row>
    <row r="21" spans="1:30" ht="15.75" customHeight="1">
      <c r="A21" s="1" t="s">
        <v>48</v>
      </c>
      <c r="B21" s="1" t="s">
        <v>21</v>
      </c>
      <c r="H21" s="1">
        <v>2</v>
      </c>
      <c r="L21" s="1">
        <v>2</v>
      </c>
    </row>
    <row r="22" spans="1:30" ht="15.75" customHeight="1">
      <c r="A22" s="1" t="s">
        <v>49</v>
      </c>
      <c r="B22" s="1" t="s">
        <v>21</v>
      </c>
      <c r="H22" s="1">
        <v>1</v>
      </c>
    </row>
    <row r="23" spans="1:30" ht="15.75" customHeight="1">
      <c r="A23" s="1" t="s">
        <v>51</v>
      </c>
      <c r="B23" s="1" t="s">
        <v>21</v>
      </c>
      <c r="G23" s="1">
        <v>1</v>
      </c>
      <c r="H23" s="1">
        <v>5</v>
      </c>
    </row>
    <row r="24" spans="1:30" ht="15.75" customHeight="1">
      <c r="A24" s="1" t="s">
        <v>52</v>
      </c>
      <c r="B24" s="1" t="s">
        <v>53</v>
      </c>
      <c r="H24" s="1">
        <v>2</v>
      </c>
    </row>
    <row r="25" spans="1:30" ht="15.75" customHeight="1">
      <c r="A25" s="1" t="s">
        <v>55</v>
      </c>
      <c r="B25" s="1" t="s">
        <v>31</v>
      </c>
      <c r="H25" s="1">
        <v>4</v>
      </c>
    </row>
    <row r="26" spans="1:30" ht="15.75" customHeight="1">
      <c r="A26" s="2" t="s">
        <v>57</v>
      </c>
      <c r="B26" s="2" t="s">
        <v>21</v>
      </c>
      <c r="C26" s="3"/>
      <c r="D26" s="3"/>
      <c r="E26" s="3"/>
      <c r="F26" s="3"/>
      <c r="G26" s="3"/>
      <c r="H26" s="2">
        <v>2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0" ht="15.75" customHeight="1">
      <c r="A27" s="1" t="s">
        <v>64</v>
      </c>
      <c r="B27" s="1" t="s">
        <v>66</v>
      </c>
      <c r="G27" s="1">
        <v>1</v>
      </c>
      <c r="H27" s="1">
        <v>2</v>
      </c>
    </row>
    <row r="28" spans="1:30" ht="15.75" customHeight="1">
      <c r="A28" s="2" t="s">
        <v>70</v>
      </c>
      <c r="B28" s="2" t="s">
        <v>21</v>
      </c>
      <c r="C28" s="3"/>
      <c r="D28" s="3"/>
      <c r="E28" s="3"/>
      <c r="F28" s="3"/>
      <c r="G28" s="3"/>
      <c r="H28" s="2">
        <v>1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</row>
    <row r="29" spans="1:30" ht="15.75" customHeight="1">
      <c r="A29" s="1" t="s">
        <v>75</v>
      </c>
      <c r="B29" s="1" t="s">
        <v>53</v>
      </c>
      <c r="E29" s="1">
        <v>1</v>
      </c>
    </row>
    <row r="30" spans="1:30" ht="15.75" customHeight="1">
      <c r="A30" s="1" t="s">
        <v>78</v>
      </c>
      <c r="B30" s="1" t="s">
        <v>21</v>
      </c>
      <c r="G30" s="1">
        <v>4</v>
      </c>
      <c r="H30" s="1">
        <v>3</v>
      </c>
    </row>
    <row r="31" spans="1:30" ht="15.75" customHeight="1">
      <c r="A31" s="1" t="s">
        <v>82</v>
      </c>
      <c r="B31" s="1" t="s">
        <v>21</v>
      </c>
      <c r="H31" s="1">
        <v>3</v>
      </c>
    </row>
    <row r="32" spans="1:30" ht="15.75" customHeight="1">
      <c r="A32" s="1" t="s">
        <v>85</v>
      </c>
      <c r="B32" s="1" t="s">
        <v>21</v>
      </c>
      <c r="H32" s="1">
        <v>1</v>
      </c>
    </row>
    <row r="33" spans="1:12" ht="15.75" customHeight="1">
      <c r="A33" s="1" t="s">
        <v>88</v>
      </c>
      <c r="B33" s="1" t="s">
        <v>21</v>
      </c>
      <c r="G33" s="1">
        <v>2</v>
      </c>
      <c r="H33" s="1">
        <v>4</v>
      </c>
    </row>
    <row r="35" spans="1:12" ht="15.75" customHeight="1">
      <c r="A35" s="1" t="s">
        <v>93</v>
      </c>
      <c r="E35" s="1">
        <v>3</v>
      </c>
      <c r="F35">
        <f t="shared" ref="F35:H35" si="0">SUM(F2:F34)</f>
        <v>12</v>
      </c>
      <c r="G35">
        <f t="shared" si="0"/>
        <v>66</v>
      </c>
      <c r="H35">
        <f t="shared" si="0"/>
        <v>203</v>
      </c>
      <c r="I35" s="1">
        <v>2</v>
      </c>
      <c r="J35" s="1">
        <v>1</v>
      </c>
      <c r="K35" s="1">
        <v>3</v>
      </c>
      <c r="L35" s="1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28"/>
  <sheetViews>
    <sheetView topLeftCell="M1" workbookViewId="0">
      <pane ySplit="1" topLeftCell="A9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19.5" customWidth="1"/>
    <col min="2" max="2" width="16.1640625" customWidth="1"/>
    <col min="3" max="3" width="16.5" customWidth="1"/>
    <col min="4" max="4" width="17" customWidth="1"/>
    <col min="5" max="5" width="21.5" customWidth="1"/>
    <col min="6" max="6" width="22.5" customWidth="1"/>
    <col min="7" max="7" width="19.1640625" customWidth="1"/>
    <col min="8" max="8" width="20.16406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14</v>
      </c>
    </row>
    <row r="5" spans="1:30" ht="15.75" customHeight="1">
      <c r="A5" s="1" t="s">
        <v>152</v>
      </c>
      <c r="B5" s="1" t="s">
        <v>41</v>
      </c>
      <c r="E5" s="1">
        <v>7</v>
      </c>
      <c r="F5" s="1">
        <v>6</v>
      </c>
      <c r="G5" s="1">
        <v>12</v>
      </c>
      <c r="H5" s="1">
        <v>1</v>
      </c>
      <c r="I5" s="1" t="s">
        <v>153</v>
      </c>
      <c r="M5" s="1" t="s">
        <v>154</v>
      </c>
    </row>
    <row r="6" spans="1:30" ht="15.75" customHeight="1">
      <c r="A6" s="1" t="s">
        <v>155</v>
      </c>
      <c r="B6" s="1" t="s">
        <v>21</v>
      </c>
      <c r="G6" s="1">
        <v>1</v>
      </c>
    </row>
    <row r="7" spans="1:30" ht="15.75" customHeight="1">
      <c r="A7" s="1" t="s">
        <v>156</v>
      </c>
      <c r="B7" s="1" t="s">
        <v>21</v>
      </c>
      <c r="F7" s="1">
        <v>1</v>
      </c>
      <c r="H7" s="1">
        <v>1</v>
      </c>
    </row>
    <row r="8" spans="1:30" ht="15.75" customHeight="1">
      <c r="A8" s="1" t="s">
        <v>157</v>
      </c>
      <c r="B8" s="1" t="s">
        <v>158</v>
      </c>
      <c r="D8" s="1">
        <v>1</v>
      </c>
      <c r="E8" s="1">
        <v>3</v>
      </c>
      <c r="F8" s="1">
        <v>15</v>
      </c>
      <c r="G8" s="1">
        <v>11</v>
      </c>
      <c r="H8" s="1">
        <v>17</v>
      </c>
      <c r="I8" s="1" t="s">
        <v>159</v>
      </c>
      <c r="J8" s="1">
        <v>139</v>
      </c>
      <c r="K8" s="1">
        <v>45</v>
      </c>
    </row>
    <row r="9" spans="1:30" ht="15.75" customHeight="1">
      <c r="A9" s="1" t="s">
        <v>162</v>
      </c>
      <c r="B9" s="1" t="s">
        <v>21</v>
      </c>
      <c r="E9" s="1">
        <v>1</v>
      </c>
      <c r="F9" s="1">
        <v>2</v>
      </c>
      <c r="G9" s="1">
        <v>3</v>
      </c>
      <c r="H9" s="1">
        <v>4</v>
      </c>
      <c r="J9" s="1">
        <v>159</v>
      </c>
      <c r="K9" s="1">
        <v>173</v>
      </c>
    </row>
    <row r="10" spans="1:30" ht="15.75" customHeight="1">
      <c r="A10" s="1" t="s">
        <v>166</v>
      </c>
      <c r="B10" s="1" t="s">
        <v>19</v>
      </c>
      <c r="G10" s="1">
        <v>2</v>
      </c>
      <c r="H10" s="1">
        <v>3</v>
      </c>
    </row>
    <row r="11" spans="1:30" ht="15.75" customHeight="1">
      <c r="A11" s="1" t="s">
        <v>169</v>
      </c>
      <c r="B11" s="1" t="s">
        <v>21</v>
      </c>
      <c r="H11" s="1">
        <v>1</v>
      </c>
    </row>
    <row r="12" spans="1:30" ht="15.75" customHeight="1">
      <c r="A12" s="1" t="s">
        <v>172</v>
      </c>
      <c r="B12" s="1" t="s">
        <v>21</v>
      </c>
      <c r="G12" s="1">
        <v>1</v>
      </c>
      <c r="H12" s="1">
        <v>7</v>
      </c>
      <c r="L12" s="1">
        <v>2</v>
      </c>
      <c r="M12" s="1" t="s">
        <v>175</v>
      </c>
    </row>
    <row r="13" spans="1:30" ht="15.75" customHeight="1">
      <c r="A13" s="1" t="s">
        <v>177</v>
      </c>
      <c r="B13" s="1" t="s">
        <v>73</v>
      </c>
      <c r="D13" s="1">
        <v>2</v>
      </c>
      <c r="F13" s="1">
        <v>7</v>
      </c>
      <c r="G13" s="1">
        <v>1</v>
      </c>
      <c r="H13" s="1">
        <v>20</v>
      </c>
      <c r="K13" s="1">
        <v>41</v>
      </c>
    </row>
    <row r="14" spans="1:30" ht="15.75" customHeight="1">
      <c r="A14" s="2" t="s">
        <v>181</v>
      </c>
      <c r="B14" s="2" t="s">
        <v>21</v>
      </c>
      <c r="C14" s="3"/>
      <c r="D14" s="3"/>
      <c r="E14" s="3"/>
      <c r="F14" s="3"/>
      <c r="G14" s="2">
        <v>2</v>
      </c>
      <c r="H14" s="3"/>
      <c r="I14" s="3"/>
      <c r="J14" s="3"/>
      <c r="K14" s="3"/>
      <c r="L14" s="2">
        <v>3</v>
      </c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</row>
    <row r="15" spans="1:30" ht="15.75" customHeight="1">
      <c r="A15" s="1" t="s">
        <v>187</v>
      </c>
      <c r="B15" s="1" t="s">
        <v>73</v>
      </c>
      <c r="G15" s="1">
        <v>1</v>
      </c>
      <c r="H15" s="1">
        <v>6</v>
      </c>
    </row>
    <row r="16" spans="1:30" ht="15.75" customHeight="1">
      <c r="A16" s="1" t="s">
        <v>192</v>
      </c>
      <c r="B16" s="1" t="s">
        <v>53</v>
      </c>
      <c r="G16" s="1">
        <v>2</v>
      </c>
      <c r="L16" s="1">
        <v>1</v>
      </c>
      <c r="M16" s="1" t="s">
        <v>194</v>
      </c>
    </row>
    <row r="17" spans="1:30" ht="15.75" customHeight="1">
      <c r="A17" s="1" t="s">
        <v>197</v>
      </c>
      <c r="B17" s="1" t="s">
        <v>73</v>
      </c>
      <c r="F17" s="1">
        <v>4</v>
      </c>
      <c r="H17" s="1">
        <v>28</v>
      </c>
      <c r="K17" s="1">
        <v>107</v>
      </c>
    </row>
    <row r="18" spans="1:30" ht="15.75" customHeight="1">
      <c r="A18" s="1" t="s">
        <v>200</v>
      </c>
      <c r="B18" s="1" t="s">
        <v>66</v>
      </c>
      <c r="G18" s="1">
        <v>1</v>
      </c>
      <c r="H18" s="1">
        <v>3</v>
      </c>
    </row>
    <row r="19" spans="1:30" ht="15.75" customHeight="1">
      <c r="A19" s="1" t="s">
        <v>203</v>
      </c>
      <c r="B19" s="1" t="s">
        <v>73</v>
      </c>
      <c r="G19" s="1">
        <v>7</v>
      </c>
      <c r="H19" s="1">
        <v>13</v>
      </c>
      <c r="J19" s="1">
        <v>154</v>
      </c>
    </row>
    <row r="20" spans="1:30" ht="15.75" customHeight="1">
      <c r="A20" s="1" t="s">
        <v>205</v>
      </c>
      <c r="B20" s="1" t="s">
        <v>31</v>
      </c>
      <c r="H20" s="1">
        <v>2</v>
      </c>
    </row>
    <row r="21" spans="1:30" ht="15.75" customHeight="1">
      <c r="A21" s="1" t="s">
        <v>206</v>
      </c>
      <c r="B21" s="1" t="s">
        <v>21</v>
      </c>
      <c r="H21" s="1">
        <v>1</v>
      </c>
    </row>
    <row r="22" spans="1:30" ht="15.75" customHeight="1">
      <c r="A22" s="1" t="s">
        <v>209</v>
      </c>
      <c r="B22" s="1" t="s">
        <v>21</v>
      </c>
      <c r="H22" s="1">
        <v>2</v>
      </c>
    </row>
    <row r="23" spans="1:30" ht="15.75" customHeight="1">
      <c r="A23" s="1" t="s">
        <v>211</v>
      </c>
      <c r="B23" s="1" t="s">
        <v>21</v>
      </c>
      <c r="F23" s="1">
        <v>4</v>
      </c>
      <c r="H23" s="1">
        <v>8</v>
      </c>
      <c r="K23" s="1">
        <v>112</v>
      </c>
      <c r="L23" s="1">
        <v>1</v>
      </c>
    </row>
    <row r="24" spans="1:30" ht="15.75" customHeight="1">
      <c r="A24" s="2" t="s">
        <v>214</v>
      </c>
      <c r="B24" s="2" t="s">
        <v>41</v>
      </c>
      <c r="C24" s="3"/>
      <c r="D24" s="3"/>
      <c r="E24" s="2">
        <v>2</v>
      </c>
      <c r="F24" s="2">
        <v>7</v>
      </c>
      <c r="G24" s="2">
        <v>10</v>
      </c>
      <c r="H24" s="2">
        <v>10</v>
      </c>
      <c r="I24" s="2" t="s">
        <v>153</v>
      </c>
      <c r="J24" s="2">
        <v>137</v>
      </c>
      <c r="K24" s="2">
        <v>113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" t="s">
        <v>219</v>
      </c>
      <c r="B25" s="1" t="s">
        <v>21</v>
      </c>
      <c r="H25" s="1">
        <v>2</v>
      </c>
    </row>
    <row r="26" spans="1:30" ht="15.75" customHeight="1">
      <c r="A26" s="1" t="s">
        <v>223</v>
      </c>
      <c r="B26" s="1" t="s">
        <v>21</v>
      </c>
      <c r="H26" s="1">
        <v>1</v>
      </c>
    </row>
    <row r="28" spans="1:30" ht="15.75" customHeight="1">
      <c r="A28" s="1" t="s">
        <v>93</v>
      </c>
      <c r="D28" s="1">
        <v>3</v>
      </c>
      <c r="E28" s="1">
        <v>13</v>
      </c>
      <c r="F28">
        <f t="shared" ref="F28:H28" si="0">SUM(F5:F27)</f>
        <v>46</v>
      </c>
      <c r="G28">
        <f t="shared" si="0"/>
        <v>54</v>
      </c>
      <c r="H28">
        <f t="shared" si="0"/>
        <v>130</v>
      </c>
      <c r="J28" s="1">
        <v>4</v>
      </c>
      <c r="K28" s="1">
        <v>6</v>
      </c>
      <c r="L28" s="1">
        <v>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23"/>
  <sheetViews>
    <sheetView topLeftCell="E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22.33203125" customWidth="1"/>
    <col min="3" max="3" width="16.33203125" customWidth="1"/>
    <col min="4" max="4" width="17.33203125" customWidth="1"/>
    <col min="5" max="5" width="22" customWidth="1"/>
    <col min="6" max="6" width="22.5" customWidth="1"/>
    <col min="7" max="8" width="20" customWidth="1"/>
    <col min="9" max="9" width="10" customWidth="1"/>
    <col min="10" max="11" width="22.1640625" customWidth="1"/>
  </cols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customHeight="1">
      <c r="A2" s="1" t="s">
        <v>13</v>
      </c>
    </row>
    <row r="3" spans="1:13" ht="15.75" customHeight="1">
      <c r="A3" s="1" t="s">
        <v>14</v>
      </c>
    </row>
    <row r="5" spans="1:13" ht="15.75" customHeight="1">
      <c r="A5" s="1" t="s">
        <v>160</v>
      </c>
      <c r="B5" s="1" t="s">
        <v>21</v>
      </c>
      <c r="H5" s="1">
        <v>1</v>
      </c>
    </row>
    <row r="6" spans="1:13" ht="15.75" customHeight="1">
      <c r="A6" s="1" t="s">
        <v>163</v>
      </c>
      <c r="B6" s="1" t="s">
        <v>21</v>
      </c>
      <c r="H6" s="1">
        <v>1</v>
      </c>
    </row>
    <row r="7" spans="1:13" ht="15.75" customHeight="1">
      <c r="A7" s="1" t="s">
        <v>165</v>
      </c>
      <c r="B7" s="1" t="s">
        <v>73</v>
      </c>
      <c r="G7" s="1">
        <v>2</v>
      </c>
      <c r="H7" s="1">
        <v>20</v>
      </c>
    </row>
    <row r="8" spans="1:13" ht="15.75" customHeight="1">
      <c r="A8" s="1" t="s">
        <v>168</v>
      </c>
      <c r="B8" s="1" t="s">
        <v>31</v>
      </c>
      <c r="G8" s="1">
        <v>3</v>
      </c>
      <c r="H8" s="1">
        <v>3</v>
      </c>
    </row>
    <row r="9" spans="1:13" ht="15.75" customHeight="1">
      <c r="A9" s="1" t="s">
        <v>171</v>
      </c>
      <c r="B9" s="1" t="s">
        <v>34</v>
      </c>
      <c r="D9" s="1">
        <v>4</v>
      </c>
      <c r="F9" s="1">
        <v>4</v>
      </c>
      <c r="H9" s="1">
        <v>13</v>
      </c>
      <c r="I9" s="1" t="s">
        <v>173</v>
      </c>
      <c r="K9" s="1">
        <v>18</v>
      </c>
    </row>
    <row r="10" spans="1:13" ht="15.75" customHeight="1">
      <c r="A10" s="1" t="s">
        <v>176</v>
      </c>
      <c r="B10" s="1" t="s">
        <v>21</v>
      </c>
      <c r="H10" s="1">
        <v>3</v>
      </c>
    </row>
    <row r="11" spans="1:13" ht="15.75" customHeight="1">
      <c r="A11" s="1" t="s">
        <v>178</v>
      </c>
      <c r="B11" s="1" t="s">
        <v>53</v>
      </c>
      <c r="H11" s="1">
        <v>7</v>
      </c>
    </row>
    <row r="12" spans="1:13" ht="15.75" customHeight="1">
      <c r="A12" s="1" t="s">
        <v>182</v>
      </c>
      <c r="B12" s="1" t="s">
        <v>53</v>
      </c>
      <c r="G12" s="1">
        <v>4</v>
      </c>
      <c r="H12" s="1">
        <v>4</v>
      </c>
    </row>
    <row r="13" spans="1:13" ht="15.75" customHeight="1">
      <c r="A13" s="1" t="s">
        <v>184</v>
      </c>
      <c r="B13" s="1" t="s">
        <v>186</v>
      </c>
      <c r="G13" s="1">
        <v>11</v>
      </c>
      <c r="H13" s="1">
        <v>18</v>
      </c>
    </row>
    <row r="14" spans="1:13" ht="15.75" customHeight="1">
      <c r="A14" s="1" t="s">
        <v>188</v>
      </c>
      <c r="B14" s="1" t="s">
        <v>126</v>
      </c>
      <c r="H14" s="1">
        <v>8</v>
      </c>
    </row>
    <row r="15" spans="1:13" ht="15.75" customHeight="1">
      <c r="A15" s="1" t="s">
        <v>191</v>
      </c>
      <c r="B15" s="1" t="s">
        <v>21</v>
      </c>
      <c r="H15" s="1">
        <v>4</v>
      </c>
    </row>
    <row r="16" spans="1:13" ht="15.75" customHeight="1">
      <c r="A16" s="1" t="s">
        <v>195</v>
      </c>
      <c r="B16" s="1" t="s">
        <v>21</v>
      </c>
      <c r="G16" s="1">
        <v>1</v>
      </c>
      <c r="H16" s="1">
        <v>3</v>
      </c>
    </row>
    <row r="17" spans="1:30" ht="15.75" customHeight="1">
      <c r="A17" s="1" t="s">
        <v>198</v>
      </c>
      <c r="B17" s="1" t="s">
        <v>21</v>
      </c>
      <c r="G17" s="1">
        <v>1</v>
      </c>
      <c r="M17" s="1" t="s">
        <v>201</v>
      </c>
    </row>
    <row r="18" spans="1:30" ht="15.75" customHeight="1">
      <c r="A18" s="2" t="s">
        <v>202</v>
      </c>
      <c r="B18" s="2" t="s">
        <v>186</v>
      </c>
      <c r="C18" s="3"/>
      <c r="D18" s="3"/>
      <c r="E18" s="3"/>
      <c r="F18" s="3"/>
      <c r="G18" s="3"/>
      <c r="H18" s="2">
        <v>3</v>
      </c>
      <c r="I18" s="3"/>
      <c r="J18" s="3"/>
      <c r="K18" s="3"/>
      <c r="L18" s="3"/>
      <c r="M18" s="2" t="s">
        <v>208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ht="15.75" customHeight="1">
      <c r="A19" s="1" t="s">
        <v>213</v>
      </c>
      <c r="B19" s="1" t="s">
        <v>53</v>
      </c>
      <c r="H19" s="1">
        <v>9</v>
      </c>
    </row>
    <row r="20" spans="1:30" ht="15.75" customHeight="1">
      <c r="A20" s="1" t="s">
        <v>216</v>
      </c>
      <c r="B20" s="1" t="s">
        <v>21</v>
      </c>
      <c r="H20" s="1">
        <v>1</v>
      </c>
    </row>
    <row r="21" spans="1:30" ht="15.75" customHeight="1">
      <c r="A21" s="1" t="s">
        <v>221</v>
      </c>
      <c r="B21" s="1" t="s">
        <v>222</v>
      </c>
      <c r="F21" s="1">
        <v>1</v>
      </c>
      <c r="H21" s="1">
        <v>6</v>
      </c>
    </row>
    <row r="23" spans="1:30" ht="15.75" customHeight="1">
      <c r="A23" s="1" t="s">
        <v>93</v>
      </c>
      <c r="D23" s="1">
        <v>4</v>
      </c>
      <c r="F23" s="1">
        <v>5</v>
      </c>
      <c r="G23" s="1">
        <v>22</v>
      </c>
      <c r="H23">
        <f>SUM(H2:H22)</f>
        <v>104</v>
      </c>
      <c r="K23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0"/>
  <sheetViews>
    <sheetView topLeftCell="C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21" customWidth="1"/>
    <col min="3" max="3" width="16.5" customWidth="1"/>
    <col min="4" max="4" width="17.5" customWidth="1"/>
    <col min="5" max="5" width="21.33203125" customWidth="1"/>
    <col min="6" max="6" width="22.6640625" customWidth="1"/>
    <col min="7" max="7" width="19.1640625" customWidth="1"/>
    <col min="8" max="8" width="19.66406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14</v>
      </c>
    </row>
    <row r="5" spans="1:30" ht="15.75" customHeight="1">
      <c r="A5" s="1" t="s">
        <v>161</v>
      </c>
      <c r="B5" s="1" t="s">
        <v>31</v>
      </c>
      <c r="H5" s="1">
        <v>3</v>
      </c>
    </row>
    <row r="6" spans="1:30" ht="15.75" customHeight="1">
      <c r="A6" s="1" t="s">
        <v>164</v>
      </c>
      <c r="B6" s="1" t="s">
        <v>21</v>
      </c>
      <c r="G6" s="1">
        <v>4</v>
      </c>
      <c r="J6" s="1">
        <v>198</v>
      </c>
      <c r="K6" s="1">
        <v>162</v>
      </c>
    </row>
    <row r="7" spans="1:30" ht="15.75" customHeight="1">
      <c r="A7" s="1" t="s">
        <v>167</v>
      </c>
      <c r="B7" s="1" t="s">
        <v>31</v>
      </c>
      <c r="G7" s="1">
        <v>4</v>
      </c>
      <c r="H7" s="1">
        <v>1</v>
      </c>
    </row>
    <row r="8" spans="1:30" ht="15.75" customHeight="1">
      <c r="A8" s="1" t="s">
        <v>170</v>
      </c>
      <c r="B8" s="1" t="s">
        <v>53</v>
      </c>
      <c r="E8" s="1">
        <v>2</v>
      </c>
      <c r="F8" s="1">
        <v>2</v>
      </c>
      <c r="G8" s="1">
        <v>9</v>
      </c>
      <c r="H8" s="1">
        <v>12</v>
      </c>
      <c r="J8" s="1">
        <v>137</v>
      </c>
      <c r="K8" s="1">
        <v>68</v>
      </c>
    </row>
    <row r="9" spans="1:30" ht="15.75" customHeight="1">
      <c r="A9" s="1" t="s">
        <v>174</v>
      </c>
      <c r="B9" s="1" t="s">
        <v>53</v>
      </c>
      <c r="E9" s="1">
        <v>1</v>
      </c>
      <c r="G9" s="1">
        <v>2</v>
      </c>
      <c r="H9" s="1">
        <v>1</v>
      </c>
    </row>
    <row r="10" spans="1:30" ht="15.75" customHeight="1">
      <c r="A10" s="1" t="s">
        <v>179</v>
      </c>
      <c r="B10" s="1" t="s">
        <v>180</v>
      </c>
      <c r="G10" s="1">
        <v>4</v>
      </c>
      <c r="H10" s="1">
        <v>12</v>
      </c>
    </row>
    <row r="11" spans="1:30" ht="15.75" customHeight="1">
      <c r="A11" s="1" t="s">
        <v>183</v>
      </c>
      <c r="B11" s="1" t="s">
        <v>21</v>
      </c>
      <c r="H11" s="1">
        <v>2</v>
      </c>
    </row>
    <row r="12" spans="1:30" ht="15.75" customHeight="1">
      <c r="A12" s="1" t="s">
        <v>185</v>
      </c>
      <c r="B12" s="1" t="s">
        <v>186</v>
      </c>
      <c r="G12" s="1">
        <v>8</v>
      </c>
      <c r="H12" s="1">
        <v>13</v>
      </c>
    </row>
    <row r="13" spans="1:30" ht="15.75" customHeight="1">
      <c r="A13" s="1" t="s">
        <v>189</v>
      </c>
      <c r="B13" s="1" t="s">
        <v>190</v>
      </c>
      <c r="G13" s="1">
        <v>10</v>
      </c>
      <c r="H13" s="1">
        <v>6</v>
      </c>
    </row>
    <row r="14" spans="1:30" ht="15.75" customHeight="1">
      <c r="A14" s="1" t="s">
        <v>193</v>
      </c>
      <c r="B14" s="1" t="s">
        <v>21</v>
      </c>
      <c r="H14" s="1">
        <v>1</v>
      </c>
    </row>
    <row r="15" spans="1:30" ht="15.75" customHeight="1">
      <c r="A15" s="1" t="s">
        <v>196</v>
      </c>
      <c r="B15" s="1" t="s">
        <v>21</v>
      </c>
      <c r="H15" s="1">
        <v>2</v>
      </c>
    </row>
    <row r="16" spans="1:30" ht="15.75" customHeight="1">
      <c r="A16" s="2" t="s">
        <v>199</v>
      </c>
      <c r="B16" s="2" t="s">
        <v>21</v>
      </c>
      <c r="C16" s="3"/>
      <c r="D16" s="3"/>
      <c r="E16" s="3"/>
      <c r="F16" s="3"/>
      <c r="G16" s="2">
        <v>6</v>
      </c>
      <c r="H16" s="2">
        <v>15</v>
      </c>
      <c r="I16" s="3"/>
      <c r="J16" s="3"/>
      <c r="K16" s="3"/>
      <c r="L16" s="3"/>
      <c r="M16" s="2" t="s">
        <v>204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1:30" ht="15.75" customHeight="1">
      <c r="A17" s="1" t="s">
        <v>207</v>
      </c>
      <c r="B17" s="1" t="s">
        <v>44</v>
      </c>
      <c r="F17" s="1">
        <v>3</v>
      </c>
      <c r="G17" s="1">
        <v>5</v>
      </c>
      <c r="H17" s="1">
        <v>16</v>
      </c>
    </row>
    <row r="18" spans="1:30" ht="15.75" customHeight="1">
      <c r="A18" s="1" t="s">
        <v>210</v>
      </c>
      <c r="B18" s="1" t="s">
        <v>21</v>
      </c>
      <c r="E18" s="1">
        <v>1</v>
      </c>
      <c r="F18" s="1">
        <v>2</v>
      </c>
      <c r="G18" s="1">
        <v>3</v>
      </c>
      <c r="H18" s="1">
        <v>12</v>
      </c>
      <c r="J18" s="1">
        <v>114</v>
      </c>
      <c r="K18" s="1">
        <v>141</v>
      </c>
      <c r="L18" s="1">
        <v>1</v>
      </c>
    </row>
    <row r="19" spans="1:30" ht="15.75" customHeight="1">
      <c r="A19" s="2" t="s">
        <v>212</v>
      </c>
      <c r="B19" s="2" t="s">
        <v>21</v>
      </c>
      <c r="C19" s="2">
        <v>1</v>
      </c>
      <c r="D19" s="3"/>
      <c r="E19" s="2">
        <v>3</v>
      </c>
      <c r="F19" s="2">
        <v>7</v>
      </c>
      <c r="G19" s="2">
        <v>11</v>
      </c>
      <c r="H19" s="2">
        <v>9</v>
      </c>
      <c r="I19" s="3"/>
      <c r="J19" s="2">
        <v>41</v>
      </c>
      <c r="K19" s="2">
        <v>115</v>
      </c>
      <c r="L19" s="3"/>
      <c r="M19" s="2" t="s">
        <v>215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</row>
    <row r="20" spans="1:30" ht="15.75" customHeight="1">
      <c r="A20" s="1" t="s">
        <v>217</v>
      </c>
      <c r="B20" s="1" t="s">
        <v>218</v>
      </c>
      <c r="H20" s="1">
        <v>1</v>
      </c>
    </row>
    <row r="21" spans="1:30" ht="15.75" customHeight="1">
      <c r="A21" s="1" t="s">
        <v>220</v>
      </c>
      <c r="B21" s="1" t="s">
        <v>21</v>
      </c>
      <c r="H21" s="1">
        <v>2</v>
      </c>
    </row>
    <row r="22" spans="1:30" ht="15.75" customHeight="1">
      <c r="A22" s="1" t="s">
        <v>224</v>
      </c>
      <c r="B22" s="1" t="s">
        <v>186</v>
      </c>
      <c r="D22" s="1">
        <v>2</v>
      </c>
      <c r="F22" s="1">
        <v>10</v>
      </c>
      <c r="G22" s="1">
        <v>4</v>
      </c>
      <c r="H22" s="1">
        <v>4</v>
      </c>
    </row>
    <row r="23" spans="1:30" ht="15.75" customHeight="1">
      <c r="A23" s="1" t="s">
        <v>225</v>
      </c>
      <c r="B23" s="1" t="s">
        <v>226</v>
      </c>
      <c r="H23" s="1">
        <v>1</v>
      </c>
    </row>
    <row r="24" spans="1:30" ht="15.75" customHeight="1">
      <c r="A24" s="2" t="s">
        <v>227</v>
      </c>
      <c r="B24" s="2" t="s">
        <v>21</v>
      </c>
      <c r="C24" s="3"/>
      <c r="D24" s="2">
        <v>1</v>
      </c>
      <c r="E24" s="3"/>
      <c r="F24" s="2">
        <v>6</v>
      </c>
      <c r="G24" s="3"/>
      <c r="H24" s="2">
        <v>3</v>
      </c>
      <c r="I24" s="3"/>
      <c r="J24" s="3"/>
      <c r="K24" s="2">
        <v>70</v>
      </c>
      <c r="L24" s="3"/>
      <c r="M24" s="2" t="s">
        <v>228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</row>
    <row r="25" spans="1:30" ht="15.75" customHeight="1">
      <c r="A25" s="1" t="s">
        <v>229</v>
      </c>
      <c r="B25" s="1" t="s">
        <v>230</v>
      </c>
      <c r="E25" s="1">
        <v>1</v>
      </c>
      <c r="F25" s="1">
        <v>1</v>
      </c>
      <c r="G25" s="1">
        <v>4</v>
      </c>
      <c r="H25" s="1">
        <v>1</v>
      </c>
    </row>
    <row r="26" spans="1:30" ht="15.75" customHeight="1">
      <c r="A26" s="1" t="s">
        <v>231</v>
      </c>
      <c r="B26" s="1" t="s">
        <v>21</v>
      </c>
      <c r="H26" s="1">
        <v>1</v>
      </c>
    </row>
    <row r="27" spans="1:30" ht="15.75" customHeight="1">
      <c r="A27" s="1" t="s">
        <v>232</v>
      </c>
      <c r="B27" s="1" t="s">
        <v>21</v>
      </c>
    </row>
    <row r="28" spans="1:30" ht="15.75" customHeight="1">
      <c r="A28" s="1" t="s">
        <v>233</v>
      </c>
      <c r="B28" s="1" t="s">
        <v>21</v>
      </c>
      <c r="G28" s="1">
        <v>1</v>
      </c>
      <c r="H28" s="1">
        <v>1</v>
      </c>
    </row>
    <row r="30" spans="1:30" ht="15.75" customHeight="1">
      <c r="A30" s="1" t="s">
        <v>93</v>
      </c>
      <c r="C30" s="1">
        <v>1</v>
      </c>
      <c r="D30" s="1">
        <v>3</v>
      </c>
      <c r="E30">
        <f>SUM(E4:E29)</f>
        <v>8</v>
      </c>
      <c r="F30">
        <f>SUM(F5:F29)</f>
        <v>31</v>
      </c>
      <c r="G30">
        <f>SUM(G4:G29)</f>
        <v>75</v>
      </c>
      <c r="H30">
        <f>SUM(H5:H29)</f>
        <v>119</v>
      </c>
      <c r="J30" s="1">
        <v>4</v>
      </c>
      <c r="K30" s="1">
        <v>5</v>
      </c>
      <c r="L30" s="1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30"/>
  <sheetViews>
    <sheetView topLeftCell="F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27.33203125" customWidth="1"/>
    <col min="2" max="2" width="15" customWidth="1"/>
    <col min="3" max="3" width="16.1640625" customWidth="1"/>
    <col min="4" max="4" width="17.1640625" customWidth="1"/>
    <col min="5" max="5" width="21.6640625" customWidth="1"/>
    <col min="6" max="6" width="22.5" customWidth="1"/>
    <col min="7" max="7" width="19.1640625" customWidth="1"/>
    <col min="8" max="8" width="19.66406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14</v>
      </c>
    </row>
    <row r="5" spans="1:30" ht="15.75" customHeight="1">
      <c r="A5" s="1" t="s">
        <v>236</v>
      </c>
      <c r="B5" s="1" t="s">
        <v>27</v>
      </c>
      <c r="F5" s="1">
        <v>1</v>
      </c>
      <c r="G5" s="1">
        <v>13</v>
      </c>
      <c r="H5" s="1">
        <v>11</v>
      </c>
    </row>
    <row r="6" spans="1:30" ht="15.75" customHeight="1">
      <c r="A6" s="1" t="s">
        <v>239</v>
      </c>
      <c r="B6" s="1" t="s">
        <v>218</v>
      </c>
      <c r="G6" s="1">
        <v>10</v>
      </c>
      <c r="H6" s="1">
        <v>6</v>
      </c>
    </row>
    <row r="7" spans="1:30" ht="15.75" customHeight="1">
      <c r="A7" s="1" t="s">
        <v>240</v>
      </c>
      <c r="B7" s="1" t="s">
        <v>186</v>
      </c>
      <c r="G7" s="1">
        <v>1</v>
      </c>
      <c r="H7" s="1">
        <v>3</v>
      </c>
    </row>
    <row r="8" spans="1:30" ht="15.75" customHeight="1">
      <c r="A8" s="1" t="s">
        <v>242</v>
      </c>
      <c r="B8" s="1" t="s">
        <v>243</v>
      </c>
      <c r="H8" s="1">
        <v>3</v>
      </c>
    </row>
    <row r="9" spans="1:30" ht="15.75" customHeight="1">
      <c r="A9" s="2" t="s">
        <v>244</v>
      </c>
      <c r="B9" s="2" t="s">
        <v>69</v>
      </c>
      <c r="C9" s="3"/>
      <c r="D9" s="3"/>
      <c r="E9" s="3"/>
      <c r="F9" s="3"/>
      <c r="G9" s="2">
        <v>1</v>
      </c>
      <c r="H9" s="2">
        <v>2</v>
      </c>
      <c r="I9" s="3"/>
      <c r="J9" s="3"/>
      <c r="K9" s="3"/>
      <c r="L9" s="3"/>
      <c r="M9" s="2" t="s">
        <v>247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15.75" customHeight="1">
      <c r="A10" s="1" t="s">
        <v>249</v>
      </c>
      <c r="B10" s="1" t="s">
        <v>21</v>
      </c>
      <c r="F10" s="1">
        <v>4</v>
      </c>
      <c r="H10" s="1">
        <v>9</v>
      </c>
    </row>
    <row r="11" spans="1:30" ht="15.75" customHeight="1">
      <c r="A11" s="2" t="s">
        <v>251</v>
      </c>
      <c r="B11" s="2" t="s">
        <v>252</v>
      </c>
      <c r="C11" s="3"/>
      <c r="D11" s="3"/>
      <c r="E11" s="3"/>
      <c r="F11" s="3"/>
      <c r="G11" s="2">
        <v>3</v>
      </c>
      <c r="H11" s="2">
        <v>1</v>
      </c>
      <c r="I11" s="3"/>
      <c r="J11" s="3"/>
      <c r="K11" s="3"/>
      <c r="L11" s="3"/>
      <c r="M11" s="2" t="s">
        <v>253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15.75" customHeight="1">
      <c r="A12" s="1" t="s">
        <v>255</v>
      </c>
      <c r="B12" s="1" t="s">
        <v>21</v>
      </c>
      <c r="G12" s="1">
        <v>1</v>
      </c>
      <c r="H12" s="1">
        <v>3</v>
      </c>
      <c r="L12" s="1">
        <v>1</v>
      </c>
    </row>
    <row r="13" spans="1:30" ht="15.75" customHeight="1">
      <c r="A13" s="1" t="s">
        <v>257</v>
      </c>
      <c r="B13" s="1" t="s">
        <v>21</v>
      </c>
      <c r="H13" s="1">
        <v>1</v>
      </c>
      <c r="L13" s="1">
        <v>1</v>
      </c>
    </row>
    <row r="14" spans="1:30" ht="15.75" customHeight="1">
      <c r="A14" s="1" t="s">
        <v>258</v>
      </c>
      <c r="B14" s="1" t="s">
        <v>21</v>
      </c>
      <c r="H14" s="1">
        <v>10</v>
      </c>
    </row>
    <row r="15" spans="1:30" ht="15.75" customHeight="1">
      <c r="A15" s="1" t="s">
        <v>260</v>
      </c>
      <c r="B15" s="1" t="s">
        <v>21</v>
      </c>
      <c r="H15" s="1">
        <v>11</v>
      </c>
    </row>
    <row r="16" spans="1:30" ht="15.75" customHeight="1">
      <c r="A16" s="1" t="s">
        <v>261</v>
      </c>
      <c r="B16" s="1" t="s">
        <v>186</v>
      </c>
      <c r="G16" s="1">
        <v>1</v>
      </c>
      <c r="H16" s="1">
        <v>3</v>
      </c>
    </row>
    <row r="17" spans="1:12" ht="15.75" customHeight="1">
      <c r="A17" s="1" t="s">
        <v>263</v>
      </c>
      <c r="B17" s="1" t="s">
        <v>264</v>
      </c>
      <c r="G17" s="1">
        <v>3</v>
      </c>
      <c r="H17" s="1">
        <v>10</v>
      </c>
    </row>
    <row r="18" spans="1:12" ht="15.75" customHeight="1">
      <c r="A18" s="1" t="s">
        <v>266</v>
      </c>
      <c r="B18" s="1" t="s">
        <v>21</v>
      </c>
      <c r="E18" s="1">
        <v>1</v>
      </c>
      <c r="G18" s="1">
        <v>1</v>
      </c>
      <c r="H18" s="1">
        <v>2</v>
      </c>
    </row>
    <row r="19" spans="1:12" ht="15.75" customHeight="1">
      <c r="A19" s="1" t="s">
        <v>269</v>
      </c>
      <c r="B19" s="1" t="s">
        <v>21</v>
      </c>
      <c r="F19" s="1">
        <v>6</v>
      </c>
      <c r="H19" s="1">
        <v>12</v>
      </c>
    </row>
    <row r="20" spans="1:12" ht="15.75" customHeight="1">
      <c r="A20" s="1" t="s">
        <v>272</v>
      </c>
      <c r="B20" s="1" t="s">
        <v>122</v>
      </c>
      <c r="H20" s="1">
        <v>2</v>
      </c>
    </row>
    <row r="21" spans="1:12" ht="15.75" customHeight="1">
      <c r="A21" s="1" t="s">
        <v>273</v>
      </c>
      <c r="B21" s="1" t="s">
        <v>21</v>
      </c>
      <c r="F21" s="1">
        <v>2</v>
      </c>
      <c r="H21" s="1">
        <v>3</v>
      </c>
    </row>
    <row r="22" spans="1:12" ht="15.75" customHeight="1">
      <c r="A22" s="1" t="s">
        <v>274</v>
      </c>
      <c r="B22" s="1" t="s">
        <v>73</v>
      </c>
      <c r="H22" s="1">
        <v>4</v>
      </c>
    </row>
    <row r="23" spans="1:12" ht="15.75" customHeight="1">
      <c r="A23" s="1" t="s">
        <v>275</v>
      </c>
      <c r="B23" s="1" t="s">
        <v>276</v>
      </c>
      <c r="H23" s="1">
        <v>3</v>
      </c>
    </row>
    <row r="24" spans="1:12" ht="15.75" customHeight="1">
      <c r="A24" s="1" t="s">
        <v>277</v>
      </c>
      <c r="B24" s="1" t="s">
        <v>21</v>
      </c>
      <c r="H24" s="1">
        <v>1</v>
      </c>
    </row>
    <row r="25" spans="1:12" ht="15.75" customHeight="1">
      <c r="A25" s="1" t="s">
        <v>278</v>
      </c>
      <c r="B25" s="1" t="s">
        <v>21</v>
      </c>
      <c r="H25" s="1">
        <v>1</v>
      </c>
    </row>
    <row r="26" spans="1:12" ht="15.75" customHeight="1">
      <c r="A26" s="1" t="s">
        <v>279</v>
      </c>
      <c r="B26" s="1" t="s">
        <v>21</v>
      </c>
      <c r="H26" s="1">
        <v>3</v>
      </c>
    </row>
    <row r="27" spans="1:12" ht="15.75" customHeight="1">
      <c r="A27" s="1" t="s">
        <v>280</v>
      </c>
      <c r="B27" s="1" t="s">
        <v>21</v>
      </c>
      <c r="H27" s="1">
        <v>1</v>
      </c>
    </row>
    <row r="28" spans="1:12" ht="15.75" customHeight="1">
      <c r="A28" s="1" t="s">
        <v>281</v>
      </c>
      <c r="B28" s="1" t="s">
        <v>21</v>
      </c>
      <c r="H28" s="1">
        <v>2</v>
      </c>
    </row>
    <row r="30" spans="1:12" ht="15.75" customHeight="1">
      <c r="A30" s="1" t="s">
        <v>93</v>
      </c>
      <c r="E30" s="1">
        <v>1</v>
      </c>
      <c r="F30" s="1">
        <v>13</v>
      </c>
      <c r="G30">
        <f t="shared" ref="G30:H30" si="0">SUM(G4:G29)</f>
        <v>34</v>
      </c>
      <c r="H30">
        <f t="shared" si="0"/>
        <v>107</v>
      </c>
      <c r="L30" s="1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18"/>
  <sheetViews>
    <sheetView topLeftCell="H1" workbookViewId="0">
      <pane ySplit="1" topLeftCell="A2" activePane="bottomLeft" state="frozen"/>
      <selection pane="bottomLeft" activeCell="M1" sqref="M1:M1048576"/>
    </sheetView>
  </sheetViews>
  <sheetFormatPr baseColWidth="10" defaultColWidth="14.5" defaultRowHeight="15.75" customHeight="1" x14ac:dyDescent="0"/>
  <cols>
    <col min="1" max="1" width="16.33203125" customWidth="1"/>
    <col min="2" max="2" width="12.5" customWidth="1"/>
    <col min="3" max="3" width="16.1640625" customWidth="1"/>
    <col min="4" max="4" width="16.5" customWidth="1"/>
    <col min="5" max="5" width="21.5" customWidth="1"/>
    <col min="6" max="6" width="22.33203125" customWidth="1"/>
    <col min="7" max="7" width="19" customWidth="1"/>
    <col min="8" max="8" width="19.6640625" customWidth="1"/>
    <col min="9" max="9" width="10.33203125" customWidth="1"/>
  </cols>
  <sheetData>
    <row r="1" spans="1:30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30" ht="15.75" customHeight="1">
      <c r="A2" s="1" t="s">
        <v>13</v>
      </c>
    </row>
    <row r="3" spans="1:30" ht="15.75" customHeight="1">
      <c r="A3" s="1" t="s">
        <v>14</v>
      </c>
    </row>
    <row r="5" spans="1:30" ht="15.75" customHeight="1">
      <c r="A5" s="1" t="s">
        <v>234</v>
      </c>
      <c r="B5" s="1" t="s">
        <v>235</v>
      </c>
      <c r="H5" s="1">
        <v>2</v>
      </c>
    </row>
    <row r="6" spans="1:30" ht="15.75" customHeight="1">
      <c r="A6" s="2" t="s">
        <v>237</v>
      </c>
      <c r="B6" s="2" t="s">
        <v>238</v>
      </c>
      <c r="C6" s="3"/>
      <c r="D6" s="3"/>
      <c r="E6" s="3"/>
      <c r="F6" s="3"/>
      <c r="G6" s="2">
        <v>2</v>
      </c>
      <c r="H6" s="2">
        <v>1</v>
      </c>
      <c r="I6" s="3"/>
      <c r="J6" s="3"/>
      <c r="K6" s="3"/>
      <c r="L6" s="3"/>
      <c r="M6" s="2" t="s">
        <v>241</v>
      </c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5.75" customHeight="1">
      <c r="A7" s="1" t="s">
        <v>245</v>
      </c>
      <c r="B7" s="1" t="s">
        <v>21</v>
      </c>
      <c r="G7" s="1">
        <v>1</v>
      </c>
      <c r="H7" s="1">
        <v>1</v>
      </c>
      <c r="L7" s="1">
        <v>1</v>
      </c>
    </row>
    <row r="8" spans="1:30" ht="15.75" customHeight="1">
      <c r="A8" s="1" t="s">
        <v>246</v>
      </c>
      <c r="B8" s="1" t="s">
        <v>21</v>
      </c>
      <c r="H8" s="1">
        <v>2</v>
      </c>
    </row>
    <row r="9" spans="1:30" ht="15.75" customHeight="1">
      <c r="A9" s="1" t="s">
        <v>248</v>
      </c>
      <c r="B9" s="1" t="s">
        <v>21</v>
      </c>
      <c r="G9" s="1">
        <v>2</v>
      </c>
      <c r="H9" s="1">
        <v>6</v>
      </c>
    </row>
    <row r="10" spans="1:30" ht="15.75" customHeight="1">
      <c r="A10" s="2" t="s">
        <v>250</v>
      </c>
      <c r="B10" s="2" t="s">
        <v>186</v>
      </c>
      <c r="C10" s="3"/>
      <c r="D10" s="3"/>
      <c r="E10" s="3"/>
      <c r="F10" s="3"/>
      <c r="G10" s="2">
        <v>2</v>
      </c>
      <c r="H10" s="2">
        <v>2</v>
      </c>
      <c r="I10" s="3"/>
      <c r="J10" s="3"/>
      <c r="K10" s="3"/>
      <c r="L10" s="3"/>
      <c r="M10" s="2" t="s">
        <v>254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15.75" customHeight="1">
      <c r="A11" s="1" t="s">
        <v>256</v>
      </c>
      <c r="B11" s="1" t="s">
        <v>34</v>
      </c>
      <c r="G11" s="1">
        <v>2</v>
      </c>
      <c r="H11" s="1">
        <v>3</v>
      </c>
    </row>
    <row r="12" spans="1:30" ht="15.75" customHeight="1">
      <c r="A12" s="1" t="s">
        <v>259</v>
      </c>
      <c r="B12" s="1" t="s">
        <v>21</v>
      </c>
      <c r="H12" s="1">
        <v>2</v>
      </c>
    </row>
    <row r="13" spans="1:30" ht="15.75" customHeight="1">
      <c r="A13" s="1" t="s">
        <v>262</v>
      </c>
      <c r="B13" s="1" t="s">
        <v>21</v>
      </c>
      <c r="E13" s="1">
        <v>1</v>
      </c>
      <c r="F13" s="1">
        <v>1</v>
      </c>
      <c r="G13" s="1">
        <v>2</v>
      </c>
      <c r="H13" s="1">
        <v>11</v>
      </c>
      <c r="L13" s="1">
        <v>1</v>
      </c>
    </row>
    <row r="14" spans="1:30" ht="15.75" customHeight="1">
      <c r="A14" s="1" t="s">
        <v>265</v>
      </c>
      <c r="B14" s="1" t="s">
        <v>69</v>
      </c>
      <c r="H14" s="1">
        <v>5</v>
      </c>
    </row>
    <row r="15" spans="1:30" ht="15.75" customHeight="1">
      <c r="A15" s="1" t="s">
        <v>267</v>
      </c>
      <c r="B15" s="1" t="s">
        <v>268</v>
      </c>
      <c r="H15" s="1">
        <v>1</v>
      </c>
    </row>
    <row r="16" spans="1:30" ht="15.75" customHeight="1">
      <c r="A16" s="1" t="s">
        <v>270</v>
      </c>
      <c r="B16" s="1" t="s">
        <v>271</v>
      </c>
      <c r="H16" s="1">
        <v>1</v>
      </c>
    </row>
    <row r="18" spans="1:12" ht="15.75" customHeight="1">
      <c r="A18" s="1" t="s">
        <v>93</v>
      </c>
      <c r="E18" s="1">
        <v>1</v>
      </c>
      <c r="F18" s="1">
        <v>1</v>
      </c>
      <c r="G18">
        <f>SUM(G6:G17)</f>
        <v>11</v>
      </c>
      <c r="H18">
        <f>SUM(H5:H17)</f>
        <v>37</v>
      </c>
      <c r="L18" s="1">
        <v>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M3"/>
  <sheetViews>
    <sheetView tabSelected="1" workbookViewId="0">
      <pane ySplit="1" topLeftCell="A2" activePane="bottomLeft" state="frozen"/>
      <selection pane="bottomLeft" activeCell="H8" sqref="H8"/>
    </sheetView>
  </sheetViews>
  <sheetFormatPr baseColWidth="10" defaultColWidth="14.5" defaultRowHeight="15.75" customHeight="1" x14ac:dyDescent="0"/>
  <sheetData>
    <row r="1" spans="1:13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5.75" customHeight="1">
      <c r="A2" s="1" t="s">
        <v>13</v>
      </c>
    </row>
    <row r="3" spans="1:13" ht="15.75" customHeight="1">
      <c r="A3" s="1" t="s">
        <v>14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Totals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Kirk Schlueter</cp:lastModifiedBy>
  <dcterms:created xsi:type="dcterms:W3CDTF">2019-08-12T12:40:25Z</dcterms:created>
  <dcterms:modified xsi:type="dcterms:W3CDTF">2019-08-12T12:40:25Z</dcterms:modified>
</cp:coreProperties>
</file>